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Appraiser\AG LAND VALUATION\"/>
    </mc:Choice>
  </mc:AlternateContent>
  <bookViews>
    <workbookView xWindow="120" yWindow="15" windowWidth="17775" windowHeight="11535" firstSheet="6" activeTab="9"/>
  </bookViews>
  <sheets>
    <sheet name="2014 - 2015" sheetId="4" r:id="rId1"/>
    <sheet name="2015-2016" sheetId="1" r:id="rId2"/>
    <sheet name="2016-2017" sheetId="2" r:id="rId3"/>
    <sheet name="2017-2018" sheetId="3" r:id="rId4"/>
    <sheet name="2018-2019" sheetId="5" r:id="rId5"/>
    <sheet name="2019-2020" sheetId="6" r:id="rId6"/>
    <sheet name="2020-2021" sheetId="7" r:id="rId7"/>
    <sheet name="2021-2022" sheetId="8" r:id="rId8"/>
    <sheet name="2022-2023" sheetId="9" r:id="rId9"/>
    <sheet name="2023-2024" sheetId="10" r:id="rId10"/>
  </sheets>
  <definedNames>
    <definedName name="_xlnm.Print_Area" localSheetId="1">'2015-2016'!$A$1:$L$49</definedName>
    <definedName name="_xlnm.Print_Area" localSheetId="2">'2016-2017'!$A$1:$L$49</definedName>
    <definedName name="_xlnm.Print_Area" localSheetId="4">'2018-2019'!$A$1:$L$48</definedName>
  </definedNames>
  <calcPr calcId="162913"/>
</workbook>
</file>

<file path=xl/calcChain.xml><?xml version="1.0" encoding="utf-8"?>
<calcChain xmlns="http://schemas.openxmlformats.org/spreadsheetml/2006/main">
  <c r="O47" i="10" l="1"/>
  <c r="L47" i="10" s="1"/>
  <c r="N47" i="10"/>
  <c r="K47" i="10" s="1"/>
  <c r="M47" i="10"/>
  <c r="J47" i="10" s="1"/>
  <c r="O46" i="10"/>
  <c r="N46" i="10"/>
  <c r="M46" i="10"/>
  <c r="L46" i="10"/>
  <c r="K46" i="10"/>
  <c r="J46" i="10"/>
  <c r="O45" i="10"/>
  <c r="N45" i="10"/>
  <c r="K45" i="10" s="1"/>
  <c r="M45" i="10"/>
  <c r="J45" i="10" s="1"/>
  <c r="L45" i="10"/>
  <c r="O44" i="10"/>
  <c r="N44" i="10"/>
  <c r="M44" i="10"/>
  <c r="L44" i="10"/>
  <c r="K44" i="10"/>
  <c r="J44" i="10"/>
  <c r="O43" i="10"/>
  <c r="L43" i="10" s="1"/>
  <c r="N43" i="10"/>
  <c r="K43" i="10" s="1"/>
  <c r="M43" i="10"/>
  <c r="J43" i="10" s="1"/>
  <c r="O42" i="10"/>
  <c r="N42" i="10"/>
  <c r="M42" i="10"/>
  <c r="L42" i="10"/>
  <c r="K42" i="10"/>
  <c r="J42" i="10"/>
  <c r="O41" i="10"/>
  <c r="L41" i="10" s="1"/>
  <c r="N41" i="10"/>
  <c r="K41" i="10" s="1"/>
  <c r="M41" i="10"/>
  <c r="J41" i="10" s="1"/>
  <c r="O40" i="10"/>
  <c r="L40" i="10" s="1"/>
  <c r="N40" i="10"/>
  <c r="M40" i="10"/>
  <c r="K40" i="10"/>
  <c r="J40" i="10"/>
  <c r="O39" i="10"/>
  <c r="N39" i="10"/>
  <c r="K39" i="10" s="1"/>
  <c r="M39" i="10"/>
  <c r="J39" i="10" s="1"/>
  <c r="L39" i="10"/>
  <c r="O38" i="10"/>
  <c r="L38" i="10" s="1"/>
  <c r="N38" i="10"/>
  <c r="K38" i="10" s="1"/>
  <c r="M38" i="10"/>
  <c r="J38" i="10"/>
  <c r="O37" i="10"/>
  <c r="N37" i="10"/>
  <c r="M37" i="10"/>
  <c r="J37" i="10" s="1"/>
  <c r="L37" i="10"/>
  <c r="K37" i="10"/>
  <c r="O36" i="10"/>
  <c r="L36" i="10" s="1"/>
  <c r="N36" i="10"/>
  <c r="K36" i="10" s="1"/>
  <c r="M36" i="10"/>
  <c r="J36" i="10" s="1"/>
  <c r="O35" i="10"/>
  <c r="L35" i="10" s="1"/>
  <c r="N35" i="10"/>
  <c r="K35" i="10" s="1"/>
  <c r="M35" i="10"/>
  <c r="J35" i="10" s="1"/>
  <c r="O34" i="10"/>
  <c r="N34" i="10"/>
  <c r="K34" i="10" s="1"/>
  <c r="M34" i="10"/>
  <c r="J34" i="10" s="1"/>
  <c r="L34" i="10"/>
  <c r="O33" i="10"/>
  <c r="L33" i="10" s="1"/>
  <c r="N33" i="10"/>
  <c r="K33" i="10" s="1"/>
  <c r="M33" i="10"/>
  <c r="J33" i="10" s="1"/>
  <c r="O32" i="10"/>
  <c r="N32" i="10"/>
  <c r="M32" i="10"/>
  <c r="J32" i="10" s="1"/>
  <c r="L32" i="10"/>
  <c r="K32" i="10"/>
  <c r="O31" i="10"/>
  <c r="N31" i="10"/>
  <c r="M31" i="10"/>
  <c r="J31" i="10" s="1"/>
  <c r="L31" i="10"/>
  <c r="K31" i="10"/>
  <c r="O30" i="10"/>
  <c r="L30" i="10" s="1"/>
  <c r="N30" i="10"/>
  <c r="K30" i="10" s="1"/>
  <c r="M30" i="10"/>
  <c r="J30" i="10"/>
  <c r="O29" i="10"/>
  <c r="N29" i="10"/>
  <c r="M29" i="10"/>
  <c r="J29" i="10" s="1"/>
  <c r="L29" i="10"/>
  <c r="K29" i="10"/>
  <c r="O28" i="10"/>
  <c r="L28" i="10" s="1"/>
  <c r="N28" i="10"/>
  <c r="K28" i="10" s="1"/>
  <c r="M28" i="10"/>
  <c r="J28" i="10" s="1"/>
  <c r="O27" i="10"/>
  <c r="L27" i="10" s="1"/>
  <c r="N27" i="10"/>
  <c r="M27" i="10"/>
  <c r="J27" i="10" s="1"/>
  <c r="K27" i="10"/>
  <c r="O26" i="10"/>
  <c r="N26" i="10"/>
  <c r="M26" i="10"/>
  <c r="J26" i="10" s="1"/>
  <c r="L26" i="10"/>
  <c r="K26" i="10"/>
  <c r="O25" i="10"/>
  <c r="L25" i="10" s="1"/>
  <c r="N25" i="10"/>
  <c r="K25" i="10" s="1"/>
  <c r="M25" i="10"/>
  <c r="J25" i="10" s="1"/>
  <c r="O24" i="10"/>
  <c r="N24" i="10"/>
  <c r="M24" i="10"/>
  <c r="L24" i="10"/>
  <c r="K24" i="10"/>
  <c r="J24" i="10"/>
  <c r="O23" i="10"/>
  <c r="L23" i="10" s="1"/>
  <c r="N23" i="10"/>
  <c r="K23" i="10" s="1"/>
  <c r="M23" i="10"/>
  <c r="J23" i="10" s="1"/>
  <c r="O22" i="10"/>
  <c r="L22" i="10" s="1"/>
  <c r="N22" i="10"/>
  <c r="K22" i="10" s="1"/>
  <c r="M22" i="10"/>
  <c r="J22" i="10"/>
  <c r="O21" i="10"/>
  <c r="N21" i="10"/>
  <c r="K21" i="10" s="1"/>
  <c r="M21" i="10"/>
  <c r="J21" i="10" s="1"/>
  <c r="L21" i="10"/>
  <c r="O20" i="10"/>
  <c r="L20" i="10" s="1"/>
  <c r="N20" i="10"/>
  <c r="K20" i="10" s="1"/>
  <c r="M20" i="10"/>
  <c r="J20" i="10" s="1"/>
  <c r="O19" i="10"/>
  <c r="N19" i="10"/>
  <c r="M19" i="10"/>
  <c r="J19" i="10" s="1"/>
  <c r="L19" i="10"/>
  <c r="K19" i="10"/>
  <c r="O18" i="10"/>
  <c r="L18" i="10" s="1"/>
  <c r="N18" i="10"/>
  <c r="K18" i="10" s="1"/>
  <c r="M18" i="10"/>
  <c r="J18" i="10" s="1"/>
  <c r="O17" i="10"/>
  <c r="L17" i="10" s="1"/>
  <c r="N17" i="10"/>
  <c r="M17" i="10"/>
  <c r="J17" i="10" s="1"/>
  <c r="K17" i="10"/>
  <c r="O16" i="10"/>
  <c r="L16" i="10" s="1"/>
  <c r="N16" i="10"/>
  <c r="M16" i="10"/>
  <c r="K16" i="10"/>
  <c r="J16" i="10"/>
  <c r="O15" i="10"/>
  <c r="L15" i="10" s="1"/>
  <c r="N15" i="10"/>
  <c r="K15" i="10" s="1"/>
  <c r="M15" i="10"/>
  <c r="J15" i="10" s="1"/>
  <c r="O14" i="10"/>
  <c r="L14" i="10" s="1"/>
  <c r="N14" i="10"/>
  <c r="K14" i="10" s="1"/>
  <c r="M14" i="10"/>
  <c r="J14" i="10"/>
  <c r="O13" i="10"/>
  <c r="N13" i="10"/>
  <c r="M13" i="10"/>
  <c r="J13" i="10" s="1"/>
  <c r="L13" i="10"/>
  <c r="K13" i="10"/>
  <c r="O12" i="10"/>
  <c r="L12" i="10" s="1"/>
  <c r="N12" i="10"/>
  <c r="K12" i="10" s="1"/>
  <c r="M12" i="10"/>
  <c r="J12" i="10" s="1"/>
  <c r="O11" i="10"/>
  <c r="N11" i="10"/>
  <c r="M11" i="10"/>
  <c r="J11" i="10" s="1"/>
  <c r="L11" i="10"/>
  <c r="K11" i="10"/>
  <c r="O10" i="10"/>
  <c r="N10" i="10"/>
  <c r="K10" i="10" s="1"/>
  <c r="M10" i="10"/>
  <c r="J10" i="10" s="1"/>
  <c r="L10" i="10"/>
  <c r="O9" i="10"/>
  <c r="L9" i="10" s="1"/>
  <c r="N9" i="10"/>
  <c r="K9" i="10" s="1"/>
  <c r="M9" i="10"/>
  <c r="J9" i="10" s="1"/>
  <c r="O8" i="10"/>
  <c r="N8" i="10"/>
  <c r="M8" i="10"/>
  <c r="J8" i="10" s="1"/>
  <c r="L8" i="10"/>
  <c r="K8" i="10"/>
  <c r="O7" i="10"/>
  <c r="L7" i="10" s="1"/>
  <c r="N7" i="10"/>
  <c r="K7" i="10" s="1"/>
  <c r="M7" i="10"/>
  <c r="J7" i="10" s="1"/>
  <c r="O6" i="10"/>
  <c r="L6" i="10" s="1"/>
  <c r="N6" i="10"/>
  <c r="M6" i="10"/>
  <c r="K6" i="10"/>
  <c r="J6" i="10"/>
  <c r="O5" i="10"/>
  <c r="N5" i="10"/>
  <c r="K5" i="10" s="1"/>
  <c r="M5" i="10"/>
  <c r="J5" i="10" s="1"/>
  <c r="L5" i="10"/>
  <c r="O4" i="10"/>
  <c r="L4" i="10" s="1"/>
  <c r="N4" i="10"/>
  <c r="K4" i="10" s="1"/>
  <c r="M4" i="10"/>
  <c r="J4" i="10"/>
  <c r="O3" i="10"/>
  <c r="L3" i="10" s="1"/>
  <c r="N3" i="10"/>
  <c r="M3" i="10"/>
  <c r="J3" i="10" s="1"/>
  <c r="K3" i="10"/>
  <c r="L48" i="10" l="1"/>
  <c r="K48" i="10"/>
  <c r="J48" i="10"/>
  <c r="O47" i="9"/>
  <c r="N47" i="9"/>
  <c r="K47" i="9" s="1"/>
  <c r="M47" i="9"/>
  <c r="J47" i="9" s="1"/>
  <c r="L47" i="9"/>
  <c r="O46" i="9"/>
  <c r="N46" i="9"/>
  <c r="M46" i="9"/>
  <c r="L46" i="9"/>
  <c r="K46" i="9"/>
  <c r="J46" i="9"/>
  <c r="O45" i="9"/>
  <c r="L45" i="9" s="1"/>
  <c r="N45" i="9"/>
  <c r="K45" i="9" s="1"/>
  <c r="M45" i="9"/>
  <c r="J45" i="9" s="1"/>
  <c r="O44" i="9"/>
  <c r="L44" i="9" s="1"/>
  <c r="N44" i="9"/>
  <c r="K44" i="9" s="1"/>
  <c r="M44" i="9"/>
  <c r="J44" i="9"/>
  <c r="O43" i="9"/>
  <c r="L43" i="9" s="1"/>
  <c r="N43" i="9"/>
  <c r="K43" i="9" s="1"/>
  <c r="M43" i="9"/>
  <c r="J43" i="9" s="1"/>
  <c r="O42" i="9"/>
  <c r="N42" i="9"/>
  <c r="K42" i="9" s="1"/>
  <c r="M42" i="9"/>
  <c r="J42" i="9" s="1"/>
  <c r="L42" i="9"/>
  <c r="O41" i="9"/>
  <c r="L41" i="9" s="1"/>
  <c r="N41" i="9"/>
  <c r="K41" i="9" s="1"/>
  <c r="M41" i="9"/>
  <c r="J41" i="9" s="1"/>
  <c r="O40" i="9"/>
  <c r="L40" i="9" s="1"/>
  <c r="N40" i="9"/>
  <c r="K40" i="9" s="1"/>
  <c r="M40" i="9"/>
  <c r="J40" i="9" s="1"/>
  <c r="O39" i="9"/>
  <c r="N39" i="9"/>
  <c r="K39" i="9" s="1"/>
  <c r="M39" i="9"/>
  <c r="J39" i="9" s="1"/>
  <c r="L39" i="9"/>
  <c r="O38" i="9"/>
  <c r="L38" i="9" s="1"/>
  <c r="N38" i="9"/>
  <c r="K38" i="9" s="1"/>
  <c r="M38" i="9"/>
  <c r="J38" i="9" s="1"/>
  <c r="O37" i="9"/>
  <c r="L37" i="9" s="1"/>
  <c r="N37" i="9"/>
  <c r="K37" i="9" s="1"/>
  <c r="M37" i="9"/>
  <c r="J37" i="9" s="1"/>
  <c r="O36" i="9"/>
  <c r="N36" i="9"/>
  <c r="M36" i="9"/>
  <c r="J36" i="9" s="1"/>
  <c r="L36" i="9"/>
  <c r="K36" i="9"/>
  <c r="O35" i="9"/>
  <c r="L35" i="9" s="1"/>
  <c r="N35" i="9"/>
  <c r="K35" i="9" s="1"/>
  <c r="M35" i="9"/>
  <c r="J35" i="9" s="1"/>
  <c r="O34" i="9"/>
  <c r="N34" i="9"/>
  <c r="M34" i="9"/>
  <c r="J34" i="9" s="1"/>
  <c r="L34" i="9"/>
  <c r="K34" i="9"/>
  <c r="O33" i="9"/>
  <c r="L33" i="9" s="1"/>
  <c r="N33" i="9"/>
  <c r="K33" i="9" s="1"/>
  <c r="M33" i="9"/>
  <c r="J33" i="9" s="1"/>
  <c r="O32" i="9"/>
  <c r="L32" i="9" s="1"/>
  <c r="N32" i="9"/>
  <c r="K32" i="9" s="1"/>
  <c r="M32" i="9"/>
  <c r="J32" i="9"/>
  <c r="O31" i="9"/>
  <c r="L31" i="9" s="1"/>
  <c r="N31" i="9"/>
  <c r="K31" i="9" s="1"/>
  <c r="M31" i="9"/>
  <c r="J31" i="9" s="1"/>
  <c r="O30" i="9"/>
  <c r="N30" i="9"/>
  <c r="K30" i="9" s="1"/>
  <c r="M30" i="9"/>
  <c r="J30" i="9" s="1"/>
  <c r="L30" i="9"/>
  <c r="O29" i="9"/>
  <c r="L29" i="9" s="1"/>
  <c r="N29" i="9"/>
  <c r="K29" i="9" s="1"/>
  <c r="M29" i="9"/>
  <c r="J29" i="9" s="1"/>
  <c r="O28" i="9"/>
  <c r="L28" i="9" s="1"/>
  <c r="N28" i="9"/>
  <c r="K28" i="9" s="1"/>
  <c r="M28" i="9"/>
  <c r="J28" i="9" s="1"/>
  <c r="O27" i="9"/>
  <c r="N27" i="9"/>
  <c r="K27" i="9" s="1"/>
  <c r="M27" i="9"/>
  <c r="J27" i="9" s="1"/>
  <c r="L27" i="9"/>
  <c r="O26" i="9"/>
  <c r="L26" i="9" s="1"/>
  <c r="N26" i="9"/>
  <c r="K26" i="9" s="1"/>
  <c r="M26" i="9"/>
  <c r="J26" i="9" s="1"/>
  <c r="O25" i="9"/>
  <c r="L25" i="9" s="1"/>
  <c r="N25" i="9"/>
  <c r="K25" i="9" s="1"/>
  <c r="M25" i="9"/>
  <c r="J25" i="9" s="1"/>
  <c r="O24" i="9"/>
  <c r="N24" i="9"/>
  <c r="M24" i="9"/>
  <c r="J24" i="9" s="1"/>
  <c r="L24" i="9"/>
  <c r="K24" i="9"/>
  <c r="O23" i="9"/>
  <c r="L23" i="9" s="1"/>
  <c r="N23" i="9"/>
  <c r="K23" i="9" s="1"/>
  <c r="M23" i="9"/>
  <c r="J23" i="9" s="1"/>
  <c r="O22" i="9"/>
  <c r="N22" i="9"/>
  <c r="M22" i="9"/>
  <c r="J22" i="9" s="1"/>
  <c r="L22" i="9"/>
  <c r="K22" i="9"/>
  <c r="O21" i="9"/>
  <c r="L21" i="9" s="1"/>
  <c r="N21" i="9"/>
  <c r="K21" i="9" s="1"/>
  <c r="M21" i="9"/>
  <c r="J21" i="9" s="1"/>
  <c r="O20" i="9"/>
  <c r="L20" i="9" s="1"/>
  <c r="N20" i="9"/>
  <c r="K20" i="9" s="1"/>
  <c r="M20" i="9"/>
  <c r="J20" i="9"/>
  <c r="O19" i="9"/>
  <c r="L19" i="9" s="1"/>
  <c r="N19" i="9"/>
  <c r="K19" i="9" s="1"/>
  <c r="M19" i="9"/>
  <c r="J19" i="9" s="1"/>
  <c r="O18" i="9"/>
  <c r="N18" i="9"/>
  <c r="K18" i="9" s="1"/>
  <c r="M18" i="9"/>
  <c r="J18" i="9" s="1"/>
  <c r="L18" i="9"/>
  <c r="O17" i="9"/>
  <c r="L17" i="9" s="1"/>
  <c r="N17" i="9"/>
  <c r="K17" i="9" s="1"/>
  <c r="M17" i="9"/>
  <c r="J17" i="9" s="1"/>
  <c r="O16" i="9"/>
  <c r="L16" i="9" s="1"/>
  <c r="N16" i="9"/>
  <c r="K16" i="9" s="1"/>
  <c r="M16" i="9"/>
  <c r="J16" i="9"/>
  <c r="O15" i="9"/>
  <c r="N15" i="9"/>
  <c r="K15" i="9" s="1"/>
  <c r="M15" i="9"/>
  <c r="J15" i="9" s="1"/>
  <c r="L15" i="9"/>
  <c r="O14" i="9"/>
  <c r="L14" i="9" s="1"/>
  <c r="N14" i="9"/>
  <c r="K14" i="9" s="1"/>
  <c r="M14" i="9"/>
  <c r="J14" i="9" s="1"/>
  <c r="O13" i="9"/>
  <c r="L13" i="9" s="1"/>
  <c r="N13" i="9"/>
  <c r="K13" i="9" s="1"/>
  <c r="M13" i="9"/>
  <c r="J13" i="9" s="1"/>
  <c r="O12" i="9"/>
  <c r="N12" i="9"/>
  <c r="M12" i="9"/>
  <c r="J12" i="9" s="1"/>
  <c r="L12" i="9"/>
  <c r="K12" i="9"/>
  <c r="O11" i="9"/>
  <c r="L11" i="9" s="1"/>
  <c r="N11" i="9"/>
  <c r="K11" i="9" s="1"/>
  <c r="M11" i="9"/>
  <c r="J11" i="9" s="1"/>
  <c r="O10" i="9"/>
  <c r="L10" i="9" s="1"/>
  <c r="N10" i="9"/>
  <c r="K10" i="9" s="1"/>
  <c r="M10" i="9"/>
  <c r="J10" i="9"/>
  <c r="O9" i="9"/>
  <c r="L9" i="9" s="1"/>
  <c r="N9" i="9"/>
  <c r="K9" i="9" s="1"/>
  <c r="M9" i="9"/>
  <c r="J9" i="9" s="1"/>
  <c r="O8" i="9"/>
  <c r="L8" i="9" s="1"/>
  <c r="N8" i="9"/>
  <c r="K8" i="9" s="1"/>
  <c r="M8" i="9"/>
  <c r="J8" i="9" s="1"/>
  <c r="O7" i="9"/>
  <c r="L7" i="9" s="1"/>
  <c r="N7" i="9"/>
  <c r="K7" i="9" s="1"/>
  <c r="M7" i="9"/>
  <c r="J7" i="9" s="1"/>
  <c r="O6" i="9"/>
  <c r="N6" i="9"/>
  <c r="K6" i="9" s="1"/>
  <c r="M6" i="9"/>
  <c r="J6" i="9" s="1"/>
  <c r="L6" i="9"/>
  <c r="O5" i="9"/>
  <c r="N5" i="9"/>
  <c r="K5" i="9" s="1"/>
  <c r="M5" i="9"/>
  <c r="J5" i="9" s="1"/>
  <c r="L5" i="9"/>
  <c r="O4" i="9"/>
  <c r="L4" i="9" s="1"/>
  <c r="N4" i="9"/>
  <c r="M4" i="9"/>
  <c r="J4" i="9" s="1"/>
  <c r="K4" i="9"/>
  <c r="O3" i="9"/>
  <c r="N3" i="9"/>
  <c r="K3" i="9" s="1"/>
  <c r="M3" i="9"/>
  <c r="J3" i="9" s="1"/>
  <c r="L3" i="9"/>
  <c r="L48" i="9" l="1"/>
  <c r="J48" i="9"/>
  <c r="K48" i="9"/>
  <c r="O47" i="8"/>
  <c r="N47" i="8"/>
  <c r="M47" i="8"/>
  <c r="L47" i="8"/>
  <c r="K47" i="8"/>
  <c r="J47" i="8"/>
  <c r="O46" i="8"/>
  <c r="N46" i="8"/>
  <c r="M46" i="8"/>
  <c r="J46" i="8" s="1"/>
  <c r="L46" i="8"/>
  <c r="K46" i="8"/>
  <c r="O45" i="8"/>
  <c r="L45" i="8" s="1"/>
  <c r="N45" i="8"/>
  <c r="K45" i="8" s="1"/>
  <c r="M45" i="8"/>
  <c r="J45" i="8" s="1"/>
  <c r="O44" i="8"/>
  <c r="L44" i="8" s="1"/>
  <c r="N44" i="8"/>
  <c r="K44" i="8" s="1"/>
  <c r="M44" i="8"/>
  <c r="J44" i="8" s="1"/>
  <c r="O43" i="8"/>
  <c r="L43" i="8" s="1"/>
  <c r="N43" i="8"/>
  <c r="K43" i="8" s="1"/>
  <c r="M43" i="8"/>
  <c r="J43" i="8" s="1"/>
  <c r="O42" i="8"/>
  <c r="N42" i="8"/>
  <c r="M42" i="8"/>
  <c r="J42" i="8" s="1"/>
  <c r="L42" i="8"/>
  <c r="K42" i="8"/>
  <c r="O41" i="8"/>
  <c r="L41" i="8" s="1"/>
  <c r="N41" i="8"/>
  <c r="M41" i="8"/>
  <c r="J41" i="8" s="1"/>
  <c r="K41" i="8"/>
  <c r="O40" i="8"/>
  <c r="N40" i="8"/>
  <c r="M40" i="8"/>
  <c r="J40" i="8" s="1"/>
  <c r="L40" i="8"/>
  <c r="K40" i="8"/>
  <c r="O39" i="8"/>
  <c r="L39" i="8" s="1"/>
  <c r="N39" i="8"/>
  <c r="K39" i="8" s="1"/>
  <c r="M39" i="8"/>
  <c r="J39" i="8" s="1"/>
  <c r="O38" i="8"/>
  <c r="L38" i="8" s="1"/>
  <c r="N38" i="8"/>
  <c r="M38" i="8"/>
  <c r="J38" i="8" s="1"/>
  <c r="K38" i="8"/>
  <c r="O37" i="8"/>
  <c r="N37" i="8"/>
  <c r="M37" i="8"/>
  <c r="J37" i="8" s="1"/>
  <c r="L37" i="8"/>
  <c r="K37" i="8"/>
  <c r="O36" i="8"/>
  <c r="L36" i="8" s="1"/>
  <c r="N36" i="8"/>
  <c r="K36" i="8" s="1"/>
  <c r="M36" i="8"/>
  <c r="J36" i="8" s="1"/>
  <c r="O35" i="8"/>
  <c r="L35" i="8" s="1"/>
  <c r="N35" i="8"/>
  <c r="M35" i="8"/>
  <c r="K35" i="8"/>
  <c r="J35" i="8"/>
  <c r="O34" i="8"/>
  <c r="L34" i="8" s="1"/>
  <c r="N34" i="8"/>
  <c r="K34" i="8" s="1"/>
  <c r="M34" i="8"/>
  <c r="J34" i="8" s="1"/>
  <c r="O33" i="8"/>
  <c r="N33" i="8"/>
  <c r="K33" i="8" s="1"/>
  <c r="M33" i="8"/>
  <c r="J33" i="8" s="1"/>
  <c r="L33" i="8"/>
  <c r="O32" i="8"/>
  <c r="L32" i="8" s="1"/>
  <c r="N32" i="8"/>
  <c r="K32" i="8" s="1"/>
  <c r="M32" i="8"/>
  <c r="J32" i="8" s="1"/>
  <c r="O31" i="8"/>
  <c r="L31" i="8" s="1"/>
  <c r="N31" i="8"/>
  <c r="K31" i="8" s="1"/>
  <c r="M31" i="8"/>
  <c r="J31" i="8" s="1"/>
  <c r="O30" i="8"/>
  <c r="L30" i="8" s="1"/>
  <c r="N30" i="8"/>
  <c r="K30" i="8" s="1"/>
  <c r="M30" i="8"/>
  <c r="J30" i="8" s="1"/>
  <c r="O29" i="8"/>
  <c r="N29" i="8"/>
  <c r="M29" i="8"/>
  <c r="J29" i="8" s="1"/>
  <c r="L29" i="8"/>
  <c r="K29" i="8"/>
  <c r="O28" i="8"/>
  <c r="L28" i="8" s="1"/>
  <c r="N28" i="8"/>
  <c r="K28" i="8" s="1"/>
  <c r="M28" i="8"/>
  <c r="J28" i="8" s="1"/>
  <c r="O27" i="8"/>
  <c r="L27" i="8" s="1"/>
  <c r="N27" i="8"/>
  <c r="M27" i="8"/>
  <c r="K27" i="8"/>
  <c r="J27" i="8"/>
  <c r="O26" i="8"/>
  <c r="L26" i="8" s="1"/>
  <c r="N26" i="8"/>
  <c r="M26" i="8"/>
  <c r="J26" i="8" s="1"/>
  <c r="K26" i="8"/>
  <c r="O25" i="8"/>
  <c r="L25" i="8" s="1"/>
  <c r="N25" i="8"/>
  <c r="K25" i="8" s="1"/>
  <c r="M25" i="8"/>
  <c r="J25" i="8"/>
  <c r="O24" i="8"/>
  <c r="N24" i="8"/>
  <c r="K24" i="8" s="1"/>
  <c r="M24" i="8"/>
  <c r="J24" i="8" s="1"/>
  <c r="L24" i="8"/>
  <c r="O23" i="8"/>
  <c r="L23" i="8" s="1"/>
  <c r="N23" i="8"/>
  <c r="K23" i="8" s="1"/>
  <c r="M23" i="8"/>
  <c r="J23" i="8" s="1"/>
  <c r="O22" i="8"/>
  <c r="N22" i="8"/>
  <c r="M22" i="8"/>
  <c r="J22" i="8" s="1"/>
  <c r="L22" i="8"/>
  <c r="K22" i="8"/>
  <c r="O21" i="8"/>
  <c r="L21" i="8" s="1"/>
  <c r="N21" i="8"/>
  <c r="K21" i="8" s="1"/>
  <c r="M21" i="8"/>
  <c r="J21" i="8" s="1"/>
  <c r="O20" i="8"/>
  <c r="L20" i="8" s="1"/>
  <c r="N20" i="8"/>
  <c r="K20" i="8" s="1"/>
  <c r="M20" i="8"/>
  <c r="J20" i="8" s="1"/>
  <c r="O19" i="8"/>
  <c r="N19" i="8"/>
  <c r="K19" i="8" s="1"/>
  <c r="M19" i="8"/>
  <c r="J19" i="8" s="1"/>
  <c r="L19" i="8"/>
  <c r="O18" i="8"/>
  <c r="L18" i="8" s="1"/>
  <c r="N18" i="8"/>
  <c r="K18" i="8" s="1"/>
  <c r="M18" i="8"/>
  <c r="J18" i="8" s="1"/>
  <c r="O17" i="8"/>
  <c r="L17" i="8" s="1"/>
  <c r="N17" i="8"/>
  <c r="M17" i="8"/>
  <c r="K17" i="8"/>
  <c r="J17" i="8"/>
  <c r="O16" i="8"/>
  <c r="L16" i="8" s="1"/>
  <c r="N16" i="8"/>
  <c r="K16" i="8" s="1"/>
  <c r="M16" i="8"/>
  <c r="J16" i="8" s="1"/>
  <c r="O15" i="8"/>
  <c r="L15" i="8" s="1"/>
  <c r="N15" i="8"/>
  <c r="K15" i="8" s="1"/>
  <c r="M15" i="8"/>
  <c r="J15" i="8"/>
  <c r="O14" i="8"/>
  <c r="L14" i="8" s="1"/>
  <c r="N14" i="8"/>
  <c r="K14" i="8" s="1"/>
  <c r="M14" i="8"/>
  <c r="J14" i="8" s="1"/>
  <c r="O13" i="8"/>
  <c r="L13" i="8" s="1"/>
  <c r="N13" i="8"/>
  <c r="M13" i="8"/>
  <c r="J13" i="8" s="1"/>
  <c r="K13" i="8"/>
  <c r="O12" i="8"/>
  <c r="L12" i="8" s="1"/>
  <c r="N12" i="8"/>
  <c r="K12" i="8" s="1"/>
  <c r="M12" i="8"/>
  <c r="J12" i="8" s="1"/>
  <c r="O11" i="8"/>
  <c r="N11" i="8"/>
  <c r="K11" i="8" s="1"/>
  <c r="M11" i="8"/>
  <c r="J11" i="8" s="1"/>
  <c r="L11" i="8"/>
  <c r="O10" i="8"/>
  <c r="L10" i="8" s="1"/>
  <c r="N10" i="8"/>
  <c r="K10" i="8" s="1"/>
  <c r="M10" i="8"/>
  <c r="J10" i="8" s="1"/>
  <c r="O9" i="8"/>
  <c r="N9" i="8"/>
  <c r="M9" i="8"/>
  <c r="L9" i="8"/>
  <c r="K9" i="8"/>
  <c r="J9" i="8"/>
  <c r="O8" i="8"/>
  <c r="L8" i="8" s="1"/>
  <c r="N8" i="8"/>
  <c r="K8" i="8" s="1"/>
  <c r="M8" i="8"/>
  <c r="J8" i="8" s="1"/>
  <c r="O7" i="8"/>
  <c r="L7" i="8" s="1"/>
  <c r="N7" i="8"/>
  <c r="M7" i="8"/>
  <c r="J7" i="8" s="1"/>
  <c r="K7" i="8"/>
  <c r="O6" i="8"/>
  <c r="N6" i="8"/>
  <c r="K6" i="8" s="1"/>
  <c r="M6" i="8"/>
  <c r="J6" i="8" s="1"/>
  <c r="L6" i="8"/>
  <c r="O5" i="8"/>
  <c r="L5" i="8" s="1"/>
  <c r="N5" i="8"/>
  <c r="K5" i="8" s="1"/>
  <c r="M5" i="8"/>
  <c r="J5" i="8" s="1"/>
  <c r="O4" i="8"/>
  <c r="N4" i="8"/>
  <c r="M4" i="8"/>
  <c r="J4" i="8" s="1"/>
  <c r="L4" i="8"/>
  <c r="K4" i="8"/>
  <c r="O3" i="8"/>
  <c r="L3" i="8" s="1"/>
  <c r="N3" i="8"/>
  <c r="M3" i="8"/>
  <c r="J3" i="8" s="1"/>
  <c r="K3" i="8"/>
  <c r="K48" i="8" l="1"/>
  <c r="L48" i="8"/>
  <c r="J48" i="8"/>
  <c r="O47" i="7"/>
  <c r="L47" i="7" s="1"/>
  <c r="N47" i="7"/>
  <c r="K47" i="7" s="1"/>
  <c r="M47" i="7"/>
  <c r="J47" i="7"/>
  <c r="O46" i="7"/>
  <c r="L46" i="7" s="1"/>
  <c r="N46" i="7"/>
  <c r="K46" i="7" s="1"/>
  <c r="M46" i="7"/>
  <c r="J46" i="7" s="1"/>
  <c r="O45" i="7"/>
  <c r="N45" i="7"/>
  <c r="K45" i="7" s="1"/>
  <c r="M45" i="7"/>
  <c r="J45" i="7" s="1"/>
  <c r="L45" i="7"/>
  <c r="O44" i="7"/>
  <c r="L44" i="7" s="1"/>
  <c r="N44" i="7"/>
  <c r="K44" i="7" s="1"/>
  <c r="M44" i="7"/>
  <c r="J44" i="7" s="1"/>
  <c r="O43" i="7"/>
  <c r="L43" i="7" s="1"/>
  <c r="N43" i="7"/>
  <c r="K43" i="7" s="1"/>
  <c r="M43" i="7"/>
  <c r="J43" i="7" s="1"/>
  <c r="O42" i="7"/>
  <c r="L42" i="7" s="1"/>
  <c r="N42" i="7"/>
  <c r="K42" i="7" s="1"/>
  <c r="M42" i="7"/>
  <c r="J42" i="7" s="1"/>
  <c r="O41" i="7"/>
  <c r="N41" i="7"/>
  <c r="K41" i="7" s="1"/>
  <c r="M41" i="7"/>
  <c r="J41" i="7" s="1"/>
  <c r="L41" i="7"/>
  <c r="O40" i="7"/>
  <c r="L40" i="7" s="1"/>
  <c r="N40" i="7"/>
  <c r="K40" i="7" s="1"/>
  <c r="M40" i="7"/>
  <c r="J40" i="7" s="1"/>
  <c r="O39" i="7"/>
  <c r="L39" i="7" s="1"/>
  <c r="N39" i="7"/>
  <c r="K39" i="7" s="1"/>
  <c r="M39" i="7"/>
  <c r="J39" i="7" s="1"/>
  <c r="O38" i="7"/>
  <c r="L38" i="7" s="1"/>
  <c r="N38" i="7"/>
  <c r="K38" i="7" s="1"/>
  <c r="M38" i="7"/>
  <c r="J38" i="7" s="1"/>
  <c r="O37" i="7"/>
  <c r="N37" i="7"/>
  <c r="K37" i="7" s="1"/>
  <c r="M37" i="7"/>
  <c r="J37" i="7" s="1"/>
  <c r="L37" i="7"/>
  <c r="O36" i="7"/>
  <c r="L36" i="7" s="1"/>
  <c r="N36" i="7"/>
  <c r="K36" i="7" s="1"/>
  <c r="M36" i="7"/>
  <c r="J36" i="7" s="1"/>
  <c r="O35" i="7"/>
  <c r="L35" i="7" s="1"/>
  <c r="N35" i="7"/>
  <c r="M35" i="7"/>
  <c r="J35" i="7" s="1"/>
  <c r="K35" i="7"/>
  <c r="O34" i="7"/>
  <c r="L34" i="7" s="1"/>
  <c r="N34" i="7"/>
  <c r="K34" i="7" s="1"/>
  <c r="M34" i="7"/>
  <c r="J34" i="7" s="1"/>
  <c r="O33" i="7"/>
  <c r="L33" i="7" s="1"/>
  <c r="N33" i="7"/>
  <c r="K33" i="7" s="1"/>
  <c r="M33" i="7"/>
  <c r="J33" i="7" s="1"/>
  <c r="O32" i="7"/>
  <c r="L32" i="7" s="1"/>
  <c r="N32" i="7"/>
  <c r="K32" i="7" s="1"/>
  <c r="M32" i="7"/>
  <c r="J32" i="7" s="1"/>
  <c r="O31" i="7"/>
  <c r="N31" i="7"/>
  <c r="K31" i="7" s="1"/>
  <c r="M31" i="7"/>
  <c r="J31" i="7" s="1"/>
  <c r="L31" i="7"/>
  <c r="O30" i="7"/>
  <c r="L30" i="7" s="1"/>
  <c r="N30" i="7"/>
  <c r="K30" i="7" s="1"/>
  <c r="M30" i="7"/>
  <c r="J30" i="7" s="1"/>
  <c r="O29" i="7"/>
  <c r="N29" i="7"/>
  <c r="K29" i="7" s="1"/>
  <c r="M29" i="7"/>
  <c r="J29" i="7" s="1"/>
  <c r="L29" i="7"/>
  <c r="O28" i="7"/>
  <c r="L28" i="7" s="1"/>
  <c r="N28" i="7"/>
  <c r="K28" i="7" s="1"/>
  <c r="M28" i="7"/>
  <c r="J28" i="7" s="1"/>
  <c r="O27" i="7"/>
  <c r="L27" i="7" s="1"/>
  <c r="N27" i="7"/>
  <c r="M27" i="7"/>
  <c r="J27" i="7" s="1"/>
  <c r="K27" i="7"/>
  <c r="O26" i="7"/>
  <c r="L26" i="7" s="1"/>
  <c r="N26" i="7"/>
  <c r="K26" i="7" s="1"/>
  <c r="M26" i="7"/>
  <c r="J26" i="7" s="1"/>
  <c r="O25" i="7"/>
  <c r="L25" i="7" s="1"/>
  <c r="N25" i="7"/>
  <c r="K25" i="7" s="1"/>
  <c r="M25" i="7"/>
  <c r="J25" i="7" s="1"/>
  <c r="O24" i="7"/>
  <c r="L24" i="7" s="1"/>
  <c r="N24" i="7"/>
  <c r="K24" i="7" s="1"/>
  <c r="M24" i="7"/>
  <c r="J24" i="7" s="1"/>
  <c r="O23" i="7"/>
  <c r="L23" i="7" s="1"/>
  <c r="N23" i="7"/>
  <c r="K23" i="7" s="1"/>
  <c r="M23" i="7"/>
  <c r="J23" i="7" s="1"/>
  <c r="O22" i="7"/>
  <c r="L22" i="7" s="1"/>
  <c r="N22" i="7"/>
  <c r="K22" i="7" s="1"/>
  <c r="M22" i="7"/>
  <c r="J22" i="7" s="1"/>
  <c r="O21" i="7"/>
  <c r="L21" i="7" s="1"/>
  <c r="N21" i="7"/>
  <c r="K21" i="7" s="1"/>
  <c r="M21" i="7"/>
  <c r="J21" i="7" s="1"/>
  <c r="O20" i="7"/>
  <c r="L20" i="7" s="1"/>
  <c r="N20" i="7"/>
  <c r="K20" i="7" s="1"/>
  <c r="M20" i="7"/>
  <c r="J20" i="7" s="1"/>
  <c r="O19" i="7"/>
  <c r="L19" i="7" s="1"/>
  <c r="N19" i="7"/>
  <c r="K19" i="7" s="1"/>
  <c r="M19" i="7"/>
  <c r="J19" i="7" s="1"/>
  <c r="O18" i="7"/>
  <c r="L18" i="7" s="1"/>
  <c r="N18" i="7"/>
  <c r="K18" i="7" s="1"/>
  <c r="M18" i="7"/>
  <c r="J18" i="7" s="1"/>
  <c r="O17" i="7"/>
  <c r="L17" i="7" s="1"/>
  <c r="N17" i="7"/>
  <c r="M17" i="7"/>
  <c r="J17" i="7" s="1"/>
  <c r="K17" i="7"/>
  <c r="O16" i="7"/>
  <c r="L16" i="7" s="1"/>
  <c r="N16" i="7"/>
  <c r="K16" i="7" s="1"/>
  <c r="M16" i="7"/>
  <c r="J16" i="7" s="1"/>
  <c r="O15" i="7"/>
  <c r="N15" i="7"/>
  <c r="K15" i="7" s="1"/>
  <c r="M15" i="7"/>
  <c r="J15" i="7" s="1"/>
  <c r="L15" i="7"/>
  <c r="O14" i="7"/>
  <c r="L14" i="7" s="1"/>
  <c r="N14" i="7"/>
  <c r="K14" i="7" s="1"/>
  <c r="M14" i="7"/>
  <c r="J14" i="7" s="1"/>
  <c r="O13" i="7"/>
  <c r="L13" i="7" s="1"/>
  <c r="N13" i="7"/>
  <c r="M13" i="7"/>
  <c r="J13" i="7" s="1"/>
  <c r="K13" i="7"/>
  <c r="O12" i="7"/>
  <c r="L12" i="7" s="1"/>
  <c r="N12" i="7"/>
  <c r="K12" i="7" s="1"/>
  <c r="M12" i="7"/>
  <c r="J12" i="7" s="1"/>
  <c r="O11" i="7"/>
  <c r="L11" i="7" s="1"/>
  <c r="N11" i="7"/>
  <c r="K11" i="7" s="1"/>
  <c r="M11" i="7"/>
  <c r="J11" i="7" s="1"/>
  <c r="O10" i="7"/>
  <c r="L10" i="7" s="1"/>
  <c r="N10" i="7"/>
  <c r="K10" i="7" s="1"/>
  <c r="M10" i="7"/>
  <c r="J10" i="7" s="1"/>
  <c r="O9" i="7"/>
  <c r="L9" i="7" s="1"/>
  <c r="N9" i="7"/>
  <c r="K9" i="7" s="1"/>
  <c r="M9" i="7"/>
  <c r="J9" i="7" s="1"/>
  <c r="O8" i="7"/>
  <c r="L8" i="7" s="1"/>
  <c r="N8" i="7"/>
  <c r="K8" i="7" s="1"/>
  <c r="M8" i="7"/>
  <c r="J8" i="7" s="1"/>
  <c r="O7" i="7"/>
  <c r="L7" i="7" s="1"/>
  <c r="N7" i="7"/>
  <c r="K7" i="7" s="1"/>
  <c r="M7" i="7"/>
  <c r="J7" i="7" s="1"/>
  <c r="O6" i="7"/>
  <c r="L6" i="7" s="1"/>
  <c r="N6" i="7"/>
  <c r="K6" i="7" s="1"/>
  <c r="M6" i="7"/>
  <c r="J6" i="7" s="1"/>
  <c r="O5" i="7"/>
  <c r="L5" i="7" s="1"/>
  <c r="N5" i="7"/>
  <c r="M5" i="7"/>
  <c r="J5" i="7" s="1"/>
  <c r="K5" i="7"/>
  <c r="O4" i="7"/>
  <c r="L4" i="7" s="1"/>
  <c r="N4" i="7"/>
  <c r="K4" i="7" s="1"/>
  <c r="M4" i="7"/>
  <c r="J4" i="7" s="1"/>
  <c r="O3" i="7"/>
  <c r="L3" i="7" s="1"/>
  <c r="N3" i="7"/>
  <c r="K3" i="7" s="1"/>
  <c r="M3" i="7"/>
  <c r="J3" i="7" s="1"/>
  <c r="L47" i="6"/>
  <c r="K47" i="6"/>
  <c r="J47" i="6"/>
  <c r="L46" i="6"/>
  <c r="K46" i="6"/>
  <c r="J46" i="6"/>
  <c r="L45" i="6"/>
  <c r="K45" i="6"/>
  <c r="J45" i="6"/>
  <c r="L44" i="6"/>
  <c r="K44" i="6"/>
  <c r="J44" i="6"/>
  <c r="L43" i="6"/>
  <c r="K43" i="6"/>
  <c r="J43" i="6"/>
  <c r="L42" i="6"/>
  <c r="K42" i="6"/>
  <c r="J42" i="6"/>
  <c r="L41" i="6"/>
  <c r="K41" i="6"/>
  <c r="J41" i="6"/>
  <c r="L40" i="6"/>
  <c r="K40" i="6"/>
  <c r="J40" i="6"/>
  <c r="L39" i="6"/>
  <c r="K39" i="6"/>
  <c r="J39" i="6"/>
  <c r="L38" i="6"/>
  <c r="K38" i="6"/>
  <c r="J38" i="6"/>
  <c r="L37" i="6"/>
  <c r="K37" i="6"/>
  <c r="J37" i="6"/>
  <c r="L36" i="6"/>
  <c r="K36" i="6"/>
  <c r="J36" i="6"/>
  <c r="L35" i="6"/>
  <c r="K35" i="6"/>
  <c r="J35" i="6"/>
  <c r="L34" i="6"/>
  <c r="K34" i="6"/>
  <c r="J34" i="6"/>
  <c r="L33" i="6"/>
  <c r="K33" i="6"/>
  <c r="J33" i="6"/>
  <c r="L32" i="6"/>
  <c r="K32" i="6"/>
  <c r="J32" i="6"/>
  <c r="L31" i="6"/>
  <c r="K31" i="6"/>
  <c r="J31" i="6"/>
  <c r="L30" i="6"/>
  <c r="K30" i="6"/>
  <c r="J30" i="6"/>
  <c r="L29" i="6"/>
  <c r="K29" i="6"/>
  <c r="J29" i="6"/>
  <c r="L28" i="6"/>
  <c r="K28" i="6"/>
  <c r="J28" i="6"/>
  <c r="L27" i="6"/>
  <c r="K27" i="6"/>
  <c r="J27" i="6"/>
  <c r="L26" i="6"/>
  <c r="K26" i="6"/>
  <c r="J26" i="6"/>
  <c r="L25" i="6"/>
  <c r="K25" i="6"/>
  <c r="J25" i="6"/>
  <c r="L24" i="6"/>
  <c r="K24" i="6"/>
  <c r="J24" i="6"/>
  <c r="L23" i="6"/>
  <c r="K23" i="6"/>
  <c r="J23" i="6"/>
  <c r="L22" i="6"/>
  <c r="K22" i="6"/>
  <c r="J22" i="6"/>
  <c r="L21" i="6"/>
  <c r="K21" i="6"/>
  <c r="J21" i="6"/>
  <c r="L20" i="6"/>
  <c r="K20" i="6"/>
  <c r="J20" i="6"/>
  <c r="L19" i="6"/>
  <c r="K19" i="6"/>
  <c r="J19" i="6"/>
  <c r="L18" i="6"/>
  <c r="K18" i="6"/>
  <c r="J18" i="6"/>
  <c r="L17" i="6"/>
  <c r="K17" i="6"/>
  <c r="J17" i="6"/>
  <c r="L16" i="6"/>
  <c r="K16" i="6"/>
  <c r="J16" i="6"/>
  <c r="L15" i="6"/>
  <c r="K15" i="6"/>
  <c r="J15" i="6"/>
  <c r="L14" i="6"/>
  <c r="K14" i="6"/>
  <c r="J14" i="6"/>
  <c r="L13" i="6"/>
  <c r="K13" i="6"/>
  <c r="J13" i="6"/>
  <c r="L12" i="6"/>
  <c r="K12" i="6"/>
  <c r="J12" i="6"/>
  <c r="L11" i="6"/>
  <c r="K11" i="6"/>
  <c r="J11" i="6"/>
  <c r="L10" i="6"/>
  <c r="K10" i="6"/>
  <c r="J10" i="6"/>
  <c r="L9" i="6"/>
  <c r="K9" i="6"/>
  <c r="J9" i="6"/>
  <c r="L8" i="6"/>
  <c r="K8" i="6"/>
  <c r="J8" i="6"/>
  <c r="L7" i="6"/>
  <c r="K7" i="6"/>
  <c r="J7" i="6"/>
  <c r="L6" i="6"/>
  <c r="K6" i="6"/>
  <c r="J6" i="6"/>
  <c r="L5" i="6"/>
  <c r="K5" i="6"/>
  <c r="J5" i="6"/>
  <c r="L4" i="6"/>
  <c r="K4" i="6"/>
  <c r="J4" i="6"/>
  <c r="L3" i="6"/>
  <c r="K3" i="6"/>
  <c r="K48" i="6" s="1"/>
  <c r="K48" i="7" l="1"/>
  <c r="L48" i="7"/>
  <c r="J48" i="7"/>
  <c r="O47" i="6"/>
  <c r="N47" i="6"/>
  <c r="O46" i="6"/>
  <c r="N46" i="6"/>
  <c r="O45" i="6"/>
  <c r="N45" i="6"/>
  <c r="O44" i="6"/>
  <c r="N44" i="6"/>
  <c r="O43" i="6"/>
  <c r="N43" i="6"/>
  <c r="O42" i="6"/>
  <c r="N42" i="6"/>
  <c r="O41" i="6"/>
  <c r="N41" i="6"/>
  <c r="O40" i="6"/>
  <c r="N40" i="6"/>
  <c r="O39" i="6"/>
  <c r="N39" i="6"/>
  <c r="O38" i="6"/>
  <c r="N38" i="6"/>
  <c r="O37" i="6"/>
  <c r="N37" i="6"/>
  <c r="O36" i="6"/>
  <c r="N36" i="6"/>
  <c r="O35" i="6"/>
  <c r="N35" i="6"/>
  <c r="O34" i="6"/>
  <c r="N34" i="6"/>
  <c r="O33" i="6"/>
  <c r="N33" i="6"/>
  <c r="O32" i="6"/>
  <c r="N32" i="6"/>
  <c r="O31" i="6"/>
  <c r="N31" i="6"/>
  <c r="O30" i="6"/>
  <c r="N30" i="6"/>
  <c r="O29" i="6"/>
  <c r="N29" i="6"/>
  <c r="O28" i="6"/>
  <c r="N28" i="6"/>
  <c r="O27" i="6"/>
  <c r="N27" i="6"/>
  <c r="O26" i="6"/>
  <c r="N26" i="6"/>
  <c r="O25" i="6"/>
  <c r="N25" i="6"/>
  <c r="O24" i="6"/>
  <c r="N24" i="6"/>
  <c r="O23" i="6"/>
  <c r="N23" i="6"/>
  <c r="O22" i="6"/>
  <c r="N22" i="6"/>
  <c r="O21" i="6"/>
  <c r="N21" i="6"/>
  <c r="O20" i="6"/>
  <c r="N20" i="6"/>
  <c r="O19" i="6"/>
  <c r="N19" i="6"/>
  <c r="O18" i="6"/>
  <c r="N18" i="6"/>
  <c r="O17" i="6"/>
  <c r="N17" i="6"/>
  <c r="O16" i="6"/>
  <c r="N16" i="6"/>
  <c r="O15" i="6"/>
  <c r="N15" i="6"/>
  <c r="O14" i="6"/>
  <c r="N14" i="6"/>
  <c r="O13" i="6"/>
  <c r="N13" i="6"/>
  <c r="O12" i="6"/>
  <c r="N12" i="6"/>
  <c r="O11" i="6"/>
  <c r="N11" i="6"/>
  <c r="O10" i="6"/>
  <c r="N10" i="6"/>
  <c r="O9" i="6"/>
  <c r="N9" i="6"/>
  <c r="O8" i="6"/>
  <c r="N8" i="6"/>
  <c r="O7" i="6"/>
  <c r="N7" i="6"/>
  <c r="O6" i="6"/>
  <c r="N6" i="6"/>
  <c r="O5" i="6"/>
  <c r="N5" i="6"/>
  <c r="O4" i="6"/>
  <c r="N4" i="6"/>
  <c r="O3" i="6"/>
  <c r="N3" i="6"/>
  <c r="J48" i="6"/>
  <c r="M47" i="6"/>
  <c r="M46" i="6"/>
  <c r="M45" i="6"/>
  <c r="M44" i="6"/>
  <c r="M43" i="6"/>
  <c r="M42" i="6"/>
  <c r="M41" i="6"/>
  <c r="M40" i="6"/>
  <c r="M39" i="6"/>
  <c r="M38" i="6"/>
  <c r="M37" i="6"/>
  <c r="M36" i="6"/>
  <c r="M35" i="6"/>
  <c r="M34" i="6"/>
  <c r="M33" i="6"/>
  <c r="M32" i="6"/>
  <c r="M31" i="6"/>
  <c r="M30" i="6"/>
  <c r="M29" i="6"/>
  <c r="M28" i="6"/>
  <c r="M27" i="6"/>
  <c r="M26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M6" i="6"/>
  <c r="M5" i="6"/>
  <c r="M4" i="6"/>
  <c r="M3" i="6"/>
  <c r="J3" i="6" s="1"/>
  <c r="O47" i="5"/>
  <c r="N47" i="5"/>
  <c r="M47" i="5"/>
  <c r="J47" i="5"/>
  <c r="L47" i="5"/>
  <c r="K47" i="5"/>
  <c r="O46" i="5"/>
  <c r="N46" i="5"/>
  <c r="M46" i="5"/>
  <c r="L46" i="5"/>
  <c r="K46" i="5"/>
  <c r="J46" i="5"/>
  <c r="O45" i="5"/>
  <c r="L45" i="5"/>
  <c r="N45" i="5"/>
  <c r="K45" i="5"/>
  <c r="M45" i="5"/>
  <c r="J45" i="5"/>
  <c r="O44" i="5"/>
  <c r="L44" i="5"/>
  <c r="N44" i="5"/>
  <c r="K44" i="5"/>
  <c r="M44" i="5"/>
  <c r="J44" i="5"/>
  <c r="O43" i="5"/>
  <c r="L43" i="5"/>
  <c r="N43" i="5"/>
  <c r="M43" i="5"/>
  <c r="K43" i="5"/>
  <c r="J43" i="5"/>
  <c r="O42" i="5"/>
  <c r="L42" i="5"/>
  <c r="N42" i="5"/>
  <c r="M42" i="5"/>
  <c r="J42" i="5"/>
  <c r="O41" i="5"/>
  <c r="L41" i="5"/>
  <c r="N41" i="5"/>
  <c r="K41" i="5"/>
  <c r="M41" i="5"/>
  <c r="J41" i="5"/>
  <c r="O40" i="5"/>
  <c r="N40" i="5"/>
  <c r="M40" i="5"/>
  <c r="O39" i="5"/>
  <c r="L39" i="5"/>
  <c r="N39" i="5"/>
  <c r="K39" i="5"/>
  <c r="M39" i="5"/>
  <c r="J39" i="5"/>
  <c r="O38" i="5"/>
  <c r="N38" i="5"/>
  <c r="K38" i="5"/>
  <c r="M38" i="5"/>
  <c r="J38" i="5"/>
  <c r="L38" i="5"/>
  <c r="O37" i="5"/>
  <c r="L37" i="5"/>
  <c r="N37" i="5"/>
  <c r="M37" i="5"/>
  <c r="K37" i="5"/>
  <c r="J37" i="5"/>
  <c r="O36" i="5"/>
  <c r="L36" i="5"/>
  <c r="N36" i="5"/>
  <c r="K36" i="5"/>
  <c r="M36" i="5"/>
  <c r="J36" i="5"/>
  <c r="O35" i="5"/>
  <c r="L35" i="5"/>
  <c r="N35" i="5"/>
  <c r="K35" i="5"/>
  <c r="M35" i="5"/>
  <c r="J35" i="5"/>
  <c r="O34" i="5"/>
  <c r="L34" i="5"/>
  <c r="N34" i="5"/>
  <c r="K34" i="5"/>
  <c r="M34" i="5"/>
  <c r="J34" i="5"/>
  <c r="O33" i="5"/>
  <c r="L33" i="5"/>
  <c r="N33" i="5"/>
  <c r="K33" i="5"/>
  <c r="M33" i="5"/>
  <c r="J33" i="5"/>
  <c r="O32" i="5"/>
  <c r="N32" i="5"/>
  <c r="K32" i="5"/>
  <c r="M32" i="5"/>
  <c r="L32" i="5"/>
  <c r="J32" i="5"/>
  <c r="O31" i="5"/>
  <c r="L31" i="5"/>
  <c r="N31" i="5"/>
  <c r="K31" i="5"/>
  <c r="M31" i="5"/>
  <c r="J31" i="5"/>
  <c r="O30" i="5"/>
  <c r="N30" i="5"/>
  <c r="K30" i="5"/>
  <c r="M30" i="5"/>
  <c r="J30" i="5"/>
  <c r="L30" i="5"/>
  <c r="O29" i="5"/>
  <c r="L29" i="5"/>
  <c r="N29" i="5"/>
  <c r="M29" i="5"/>
  <c r="K29" i="5"/>
  <c r="J29" i="5"/>
  <c r="O28" i="5"/>
  <c r="L28" i="5"/>
  <c r="N28" i="5"/>
  <c r="K28" i="5"/>
  <c r="M28" i="5"/>
  <c r="J28" i="5"/>
  <c r="O27" i="5"/>
  <c r="L27" i="5"/>
  <c r="N27" i="5"/>
  <c r="K27" i="5"/>
  <c r="M27" i="5"/>
  <c r="J27" i="5"/>
  <c r="O26" i="5"/>
  <c r="L26" i="5"/>
  <c r="N26" i="5"/>
  <c r="K26" i="5"/>
  <c r="M26" i="5"/>
  <c r="J26" i="5"/>
  <c r="O25" i="5"/>
  <c r="L25" i="5"/>
  <c r="N25" i="5"/>
  <c r="K25" i="5"/>
  <c r="M25" i="5"/>
  <c r="J25" i="5"/>
  <c r="O24" i="5"/>
  <c r="N24" i="5"/>
  <c r="K24" i="5"/>
  <c r="M24" i="5"/>
  <c r="J24" i="5"/>
  <c r="L24" i="5"/>
  <c r="O23" i="5"/>
  <c r="L23" i="5"/>
  <c r="N23" i="5"/>
  <c r="K23" i="5"/>
  <c r="M23" i="5"/>
  <c r="J23" i="5"/>
  <c r="O22" i="5"/>
  <c r="N22" i="5"/>
  <c r="K22" i="5"/>
  <c r="M22" i="5"/>
  <c r="J22" i="5"/>
  <c r="L22" i="5"/>
  <c r="O21" i="5"/>
  <c r="L21" i="5"/>
  <c r="N21" i="5"/>
  <c r="M21" i="5"/>
  <c r="K21" i="5"/>
  <c r="J21" i="5"/>
  <c r="O20" i="5"/>
  <c r="L20" i="5"/>
  <c r="N20" i="5"/>
  <c r="K20" i="5"/>
  <c r="M20" i="5"/>
  <c r="J20" i="5"/>
  <c r="O19" i="5"/>
  <c r="L19" i="5"/>
  <c r="N19" i="5"/>
  <c r="K19" i="5"/>
  <c r="M19" i="5"/>
  <c r="J19" i="5"/>
  <c r="O18" i="5"/>
  <c r="L18" i="5"/>
  <c r="N18" i="5"/>
  <c r="K18" i="5"/>
  <c r="M18" i="5"/>
  <c r="J18" i="5"/>
  <c r="O17" i="5"/>
  <c r="L17" i="5"/>
  <c r="N17" i="5"/>
  <c r="K17" i="5"/>
  <c r="M17" i="5"/>
  <c r="J17" i="5"/>
  <c r="O16" i="5"/>
  <c r="L16" i="5"/>
  <c r="N16" i="5"/>
  <c r="K16" i="5"/>
  <c r="M16" i="5"/>
  <c r="J16" i="5"/>
  <c r="O15" i="5"/>
  <c r="L15" i="5"/>
  <c r="N15" i="5"/>
  <c r="K15" i="5"/>
  <c r="M15" i="5"/>
  <c r="J15" i="5"/>
  <c r="O14" i="5"/>
  <c r="L14" i="5"/>
  <c r="N14" i="5"/>
  <c r="K14" i="5"/>
  <c r="M14" i="5"/>
  <c r="J14" i="5"/>
  <c r="O13" i="5"/>
  <c r="L13" i="5"/>
  <c r="N13" i="5"/>
  <c r="M13" i="5"/>
  <c r="K13" i="5"/>
  <c r="J13" i="5"/>
  <c r="O12" i="5"/>
  <c r="L12" i="5"/>
  <c r="N12" i="5"/>
  <c r="K12" i="5"/>
  <c r="M12" i="5"/>
  <c r="J12" i="5"/>
  <c r="O11" i="5"/>
  <c r="L11" i="5"/>
  <c r="N11" i="5"/>
  <c r="K11" i="5"/>
  <c r="M11" i="5"/>
  <c r="J11" i="5"/>
  <c r="O10" i="5"/>
  <c r="L10" i="5"/>
  <c r="N10" i="5"/>
  <c r="K10" i="5"/>
  <c r="M10" i="5"/>
  <c r="J10" i="5"/>
  <c r="O9" i="5"/>
  <c r="L9" i="5"/>
  <c r="N9" i="5"/>
  <c r="K9" i="5"/>
  <c r="M9" i="5"/>
  <c r="J9" i="5"/>
  <c r="O8" i="5"/>
  <c r="L8" i="5"/>
  <c r="N8" i="5"/>
  <c r="K8" i="5"/>
  <c r="M8" i="5"/>
  <c r="J8" i="5"/>
  <c r="O7" i="5"/>
  <c r="L7" i="5"/>
  <c r="N7" i="5"/>
  <c r="K7" i="5"/>
  <c r="M7" i="5"/>
  <c r="J7" i="5"/>
  <c r="O6" i="5"/>
  <c r="N6" i="5"/>
  <c r="K6" i="5"/>
  <c r="M6" i="5"/>
  <c r="J6" i="5"/>
  <c r="L6" i="5"/>
  <c r="O5" i="5"/>
  <c r="L5" i="5"/>
  <c r="N5" i="5"/>
  <c r="M5" i="5"/>
  <c r="J5" i="5"/>
  <c r="K5" i="5"/>
  <c r="O4" i="5"/>
  <c r="L4" i="5"/>
  <c r="N4" i="5"/>
  <c r="K4" i="5"/>
  <c r="M4" i="5"/>
  <c r="J4" i="5"/>
  <c r="O3" i="5"/>
  <c r="L3" i="5"/>
  <c r="N3" i="5"/>
  <c r="K3" i="5"/>
  <c r="M3" i="5"/>
  <c r="J3" i="5"/>
  <c r="O48" i="4"/>
  <c r="N48" i="4"/>
  <c r="M48" i="4"/>
  <c r="J48" i="4"/>
  <c r="L48" i="4"/>
  <c r="K48" i="4"/>
  <c r="O47" i="4"/>
  <c r="L47" i="4"/>
  <c r="N47" i="4"/>
  <c r="M47" i="4"/>
  <c r="K47" i="4"/>
  <c r="J47" i="4"/>
  <c r="O46" i="4"/>
  <c r="L46" i="4"/>
  <c r="N46" i="4"/>
  <c r="M46" i="4"/>
  <c r="J46" i="4"/>
  <c r="K46" i="4"/>
  <c r="O45" i="4"/>
  <c r="L45" i="4"/>
  <c r="N45" i="4"/>
  <c r="K45" i="4"/>
  <c r="M45" i="4"/>
  <c r="J45" i="4"/>
  <c r="O44" i="4"/>
  <c r="N44" i="4"/>
  <c r="M44" i="4"/>
  <c r="J44" i="4"/>
  <c r="L44" i="4"/>
  <c r="K44" i="4"/>
  <c r="O43" i="4"/>
  <c r="L43" i="4"/>
  <c r="N43" i="4"/>
  <c r="M43" i="4"/>
  <c r="K43" i="4"/>
  <c r="J43" i="4"/>
  <c r="O42" i="4"/>
  <c r="L42" i="4"/>
  <c r="N42" i="4"/>
  <c r="M42" i="4"/>
  <c r="J42" i="4"/>
  <c r="K42" i="4"/>
  <c r="O41" i="4"/>
  <c r="L41" i="4"/>
  <c r="N41" i="4"/>
  <c r="K41" i="4"/>
  <c r="M41" i="4"/>
  <c r="J41" i="4"/>
  <c r="O40" i="4"/>
  <c r="N40" i="4"/>
  <c r="M40" i="4"/>
  <c r="J40" i="4"/>
  <c r="L40" i="4"/>
  <c r="K40" i="4"/>
  <c r="O39" i="4"/>
  <c r="L39" i="4"/>
  <c r="N39" i="4"/>
  <c r="M39" i="4"/>
  <c r="K39" i="4"/>
  <c r="J39" i="4"/>
  <c r="O38" i="4"/>
  <c r="L38" i="4"/>
  <c r="N38" i="4"/>
  <c r="M38" i="4"/>
  <c r="J38" i="4"/>
  <c r="K38" i="4"/>
  <c r="O37" i="4"/>
  <c r="L37" i="4"/>
  <c r="N37" i="4"/>
  <c r="K37" i="4"/>
  <c r="M37" i="4"/>
  <c r="J37" i="4"/>
  <c r="O36" i="4"/>
  <c r="N36" i="4"/>
  <c r="M36" i="4"/>
  <c r="J36" i="4"/>
  <c r="L36" i="4"/>
  <c r="K36" i="4"/>
  <c r="O35" i="4"/>
  <c r="L35" i="4"/>
  <c r="N35" i="4"/>
  <c r="M35" i="4"/>
  <c r="K35" i="4"/>
  <c r="J35" i="4"/>
  <c r="O34" i="4"/>
  <c r="L34" i="4"/>
  <c r="N34" i="4"/>
  <c r="M34" i="4"/>
  <c r="J34" i="4"/>
  <c r="K34" i="4"/>
  <c r="O33" i="4"/>
  <c r="L33" i="4"/>
  <c r="N33" i="4"/>
  <c r="K33" i="4"/>
  <c r="M33" i="4"/>
  <c r="J33" i="4"/>
  <c r="O32" i="4"/>
  <c r="N32" i="4"/>
  <c r="M32" i="4"/>
  <c r="J32" i="4"/>
  <c r="L32" i="4"/>
  <c r="K32" i="4"/>
  <c r="O31" i="4"/>
  <c r="L31" i="4"/>
  <c r="N31" i="4"/>
  <c r="M31" i="4"/>
  <c r="K31" i="4"/>
  <c r="J31" i="4"/>
  <c r="O30" i="4"/>
  <c r="L30" i="4"/>
  <c r="N30" i="4"/>
  <c r="M30" i="4"/>
  <c r="J30" i="4"/>
  <c r="K30" i="4"/>
  <c r="O29" i="4"/>
  <c r="L29" i="4"/>
  <c r="N29" i="4"/>
  <c r="K29" i="4"/>
  <c r="M29" i="4"/>
  <c r="J29" i="4"/>
  <c r="O28" i="4"/>
  <c r="N28" i="4"/>
  <c r="M28" i="4"/>
  <c r="J28" i="4"/>
  <c r="L28" i="4"/>
  <c r="K28" i="4"/>
  <c r="O27" i="4"/>
  <c r="L27" i="4"/>
  <c r="N27" i="4"/>
  <c r="M27" i="4"/>
  <c r="K27" i="4"/>
  <c r="J27" i="4"/>
  <c r="O26" i="4"/>
  <c r="L26" i="4"/>
  <c r="N26" i="4"/>
  <c r="M26" i="4"/>
  <c r="J26" i="4"/>
  <c r="K26" i="4"/>
  <c r="O25" i="4"/>
  <c r="L25" i="4"/>
  <c r="N25" i="4"/>
  <c r="K25" i="4"/>
  <c r="M25" i="4"/>
  <c r="J25" i="4"/>
  <c r="O24" i="4"/>
  <c r="N24" i="4"/>
  <c r="M24" i="4"/>
  <c r="J24" i="4"/>
  <c r="L24" i="4"/>
  <c r="K24" i="4"/>
  <c r="O23" i="4"/>
  <c r="L23" i="4"/>
  <c r="N23" i="4"/>
  <c r="M23" i="4"/>
  <c r="K23" i="4"/>
  <c r="J23" i="4"/>
  <c r="O22" i="4"/>
  <c r="L22" i="4"/>
  <c r="N22" i="4"/>
  <c r="M22" i="4"/>
  <c r="J22" i="4"/>
  <c r="K22" i="4"/>
  <c r="O21" i="4"/>
  <c r="L21" i="4"/>
  <c r="N21" i="4"/>
  <c r="K21" i="4"/>
  <c r="M21" i="4"/>
  <c r="J21" i="4"/>
  <c r="O20" i="4"/>
  <c r="N20" i="4"/>
  <c r="M20" i="4"/>
  <c r="J20" i="4"/>
  <c r="L20" i="4"/>
  <c r="K20" i="4"/>
  <c r="O19" i="4"/>
  <c r="L19" i="4"/>
  <c r="N19" i="4"/>
  <c r="M19" i="4"/>
  <c r="K19" i="4"/>
  <c r="J19" i="4"/>
  <c r="O18" i="4"/>
  <c r="L18" i="4"/>
  <c r="N18" i="4"/>
  <c r="M18" i="4"/>
  <c r="J18" i="4"/>
  <c r="K18" i="4"/>
  <c r="O17" i="4"/>
  <c r="L17" i="4"/>
  <c r="N17" i="4"/>
  <c r="K17" i="4"/>
  <c r="M17" i="4"/>
  <c r="J17" i="4"/>
  <c r="O16" i="4"/>
  <c r="N16" i="4"/>
  <c r="M16" i="4"/>
  <c r="J16" i="4"/>
  <c r="L16" i="4"/>
  <c r="K16" i="4"/>
  <c r="O15" i="4"/>
  <c r="L15" i="4"/>
  <c r="N15" i="4"/>
  <c r="M15" i="4"/>
  <c r="K15" i="4"/>
  <c r="J15" i="4"/>
  <c r="O14" i="4"/>
  <c r="L14" i="4"/>
  <c r="N14" i="4"/>
  <c r="M14" i="4"/>
  <c r="J14" i="4"/>
  <c r="K14" i="4"/>
  <c r="O13" i="4"/>
  <c r="L13" i="4"/>
  <c r="N13" i="4"/>
  <c r="K13" i="4"/>
  <c r="M13" i="4"/>
  <c r="J13" i="4"/>
  <c r="O12" i="4"/>
  <c r="N12" i="4"/>
  <c r="M12" i="4"/>
  <c r="J12" i="4"/>
  <c r="L12" i="4"/>
  <c r="K12" i="4"/>
  <c r="O11" i="4"/>
  <c r="L11" i="4"/>
  <c r="N11" i="4"/>
  <c r="M11" i="4"/>
  <c r="K11" i="4"/>
  <c r="J11" i="4"/>
  <c r="O10" i="4"/>
  <c r="L10" i="4"/>
  <c r="N10" i="4"/>
  <c r="M10" i="4"/>
  <c r="J10" i="4"/>
  <c r="K10" i="4"/>
  <c r="O9" i="4"/>
  <c r="L9" i="4"/>
  <c r="N9" i="4"/>
  <c r="K9" i="4"/>
  <c r="M9" i="4"/>
  <c r="J9" i="4"/>
  <c r="O8" i="4"/>
  <c r="N8" i="4"/>
  <c r="M8" i="4"/>
  <c r="J8" i="4"/>
  <c r="L8" i="4"/>
  <c r="K8" i="4"/>
  <c r="O7" i="4"/>
  <c r="L7" i="4"/>
  <c r="N7" i="4"/>
  <c r="M7" i="4"/>
  <c r="K7" i="4"/>
  <c r="J7" i="4"/>
  <c r="O6" i="4"/>
  <c r="L6" i="4"/>
  <c r="N6" i="4"/>
  <c r="M6" i="4"/>
  <c r="J6" i="4"/>
  <c r="K6" i="4"/>
  <c r="O5" i="4"/>
  <c r="L5" i="4"/>
  <c r="N5" i="4"/>
  <c r="K5" i="4"/>
  <c r="M5" i="4"/>
  <c r="J5" i="4"/>
  <c r="O4" i="4"/>
  <c r="N4" i="4"/>
  <c r="M4" i="4"/>
  <c r="J4" i="4"/>
  <c r="L4" i="4"/>
  <c r="K4" i="4"/>
  <c r="O3" i="4"/>
  <c r="L3" i="4"/>
  <c r="N3" i="4"/>
  <c r="M3" i="4"/>
  <c r="K3" i="4"/>
  <c r="J3" i="4"/>
  <c r="O47" i="3"/>
  <c r="L47" i="3"/>
  <c r="N47" i="3"/>
  <c r="K47" i="3"/>
  <c r="M47" i="3"/>
  <c r="J47" i="3"/>
  <c r="O46" i="3"/>
  <c r="L46" i="3"/>
  <c r="N46" i="3"/>
  <c r="K46" i="3"/>
  <c r="M46" i="3"/>
  <c r="J46" i="3"/>
  <c r="O45" i="3"/>
  <c r="L45" i="3"/>
  <c r="N45" i="3"/>
  <c r="K45" i="3"/>
  <c r="M45" i="3"/>
  <c r="J45" i="3"/>
  <c r="O44" i="3"/>
  <c r="L44" i="3"/>
  <c r="N44" i="3"/>
  <c r="K44" i="3"/>
  <c r="M44" i="3"/>
  <c r="J44" i="3"/>
  <c r="O43" i="3"/>
  <c r="L43" i="3"/>
  <c r="N43" i="3"/>
  <c r="K43" i="3"/>
  <c r="M43" i="3"/>
  <c r="J43" i="3"/>
  <c r="O42" i="3"/>
  <c r="L42" i="3"/>
  <c r="N42" i="3"/>
  <c r="M42" i="3"/>
  <c r="J42" i="3"/>
  <c r="O41" i="3"/>
  <c r="L41" i="3"/>
  <c r="N41" i="3"/>
  <c r="K41" i="3"/>
  <c r="M41" i="3"/>
  <c r="J41" i="3"/>
  <c r="O40" i="3"/>
  <c r="N40" i="3"/>
  <c r="M40" i="3"/>
  <c r="O39" i="3"/>
  <c r="L39" i="3"/>
  <c r="N39" i="3"/>
  <c r="K39" i="3"/>
  <c r="M39" i="3"/>
  <c r="J39" i="3"/>
  <c r="O38" i="3"/>
  <c r="L38" i="3"/>
  <c r="N38" i="3"/>
  <c r="M38" i="3"/>
  <c r="J38" i="3"/>
  <c r="K38" i="3"/>
  <c r="O37" i="3"/>
  <c r="L37" i="3"/>
  <c r="N37" i="3"/>
  <c r="K37" i="3"/>
  <c r="M37" i="3"/>
  <c r="J37" i="3"/>
  <c r="O36" i="3"/>
  <c r="L36" i="3"/>
  <c r="N36" i="3"/>
  <c r="K36" i="3"/>
  <c r="M36" i="3"/>
  <c r="J36" i="3"/>
  <c r="O35" i="3"/>
  <c r="L35" i="3"/>
  <c r="N35" i="3"/>
  <c r="K35" i="3"/>
  <c r="M35" i="3"/>
  <c r="J35" i="3"/>
  <c r="O34" i="3"/>
  <c r="L34" i="3"/>
  <c r="N34" i="3"/>
  <c r="M34" i="3"/>
  <c r="K34" i="3"/>
  <c r="J34" i="3"/>
  <c r="O33" i="3"/>
  <c r="L33" i="3"/>
  <c r="N33" i="3"/>
  <c r="K33" i="3"/>
  <c r="M33" i="3"/>
  <c r="J33" i="3"/>
  <c r="O32" i="3"/>
  <c r="L32" i="3"/>
  <c r="N32" i="3"/>
  <c r="K32" i="3"/>
  <c r="M32" i="3"/>
  <c r="J32" i="3"/>
  <c r="O31" i="3"/>
  <c r="L31" i="3"/>
  <c r="N31" i="3"/>
  <c r="K31" i="3"/>
  <c r="M31" i="3"/>
  <c r="J31" i="3"/>
  <c r="O30" i="3"/>
  <c r="L30" i="3"/>
  <c r="N30" i="3"/>
  <c r="K30" i="3"/>
  <c r="M30" i="3"/>
  <c r="J30" i="3"/>
  <c r="O29" i="3"/>
  <c r="L29" i="3"/>
  <c r="N29" i="3"/>
  <c r="K29" i="3"/>
  <c r="M29" i="3"/>
  <c r="J29" i="3"/>
  <c r="O28" i="3"/>
  <c r="L28" i="3"/>
  <c r="N28" i="3"/>
  <c r="K28" i="3"/>
  <c r="M28" i="3"/>
  <c r="J28" i="3"/>
  <c r="O27" i="3"/>
  <c r="L27" i="3"/>
  <c r="N27" i="3"/>
  <c r="K27" i="3"/>
  <c r="M27" i="3"/>
  <c r="J27" i="3"/>
  <c r="O26" i="3"/>
  <c r="L26" i="3"/>
  <c r="N26" i="3"/>
  <c r="K26" i="3"/>
  <c r="M26" i="3"/>
  <c r="J26" i="3"/>
  <c r="O25" i="3"/>
  <c r="L25" i="3"/>
  <c r="N25" i="3"/>
  <c r="K25" i="3"/>
  <c r="M25" i="3"/>
  <c r="J25" i="3"/>
  <c r="O24" i="3"/>
  <c r="L24" i="3"/>
  <c r="N24" i="3"/>
  <c r="K24" i="3"/>
  <c r="M24" i="3"/>
  <c r="J24" i="3"/>
  <c r="O23" i="3"/>
  <c r="L23" i="3"/>
  <c r="N23" i="3"/>
  <c r="K23" i="3"/>
  <c r="M23" i="3"/>
  <c r="J23" i="3"/>
  <c r="O22" i="3"/>
  <c r="L22" i="3"/>
  <c r="N22" i="3"/>
  <c r="K22" i="3"/>
  <c r="M22" i="3"/>
  <c r="J22" i="3"/>
  <c r="O21" i="3"/>
  <c r="L21" i="3"/>
  <c r="N21" i="3"/>
  <c r="K21" i="3"/>
  <c r="M21" i="3"/>
  <c r="J21" i="3"/>
  <c r="O20" i="3"/>
  <c r="L20" i="3"/>
  <c r="N20" i="3"/>
  <c r="K20" i="3"/>
  <c r="M20" i="3"/>
  <c r="J20" i="3"/>
  <c r="O19" i="3"/>
  <c r="N19" i="3"/>
  <c r="K19" i="3"/>
  <c r="M19" i="3"/>
  <c r="J19" i="3"/>
  <c r="L19" i="3"/>
  <c r="O18" i="3"/>
  <c r="L18" i="3"/>
  <c r="N18" i="3"/>
  <c r="K18" i="3"/>
  <c r="M18" i="3"/>
  <c r="J18" i="3"/>
  <c r="O17" i="3"/>
  <c r="L17" i="3"/>
  <c r="N17" i="3"/>
  <c r="K17" i="3"/>
  <c r="M17" i="3"/>
  <c r="J17" i="3"/>
  <c r="O16" i="3"/>
  <c r="L16" i="3"/>
  <c r="N16" i="3"/>
  <c r="K16" i="3"/>
  <c r="M16" i="3"/>
  <c r="J16" i="3"/>
  <c r="O15" i="3"/>
  <c r="N15" i="3"/>
  <c r="K15" i="3"/>
  <c r="M15" i="3"/>
  <c r="J15" i="3"/>
  <c r="J48" i="3"/>
  <c r="L15" i="3"/>
  <c r="O14" i="3"/>
  <c r="L14" i="3"/>
  <c r="N14" i="3"/>
  <c r="K14" i="3"/>
  <c r="M14" i="3"/>
  <c r="J14" i="3"/>
  <c r="O13" i="3"/>
  <c r="L13" i="3"/>
  <c r="N13" i="3"/>
  <c r="K13" i="3"/>
  <c r="M13" i="3"/>
  <c r="J13" i="3"/>
  <c r="O12" i="3"/>
  <c r="L12" i="3"/>
  <c r="N12" i="3"/>
  <c r="K12" i="3"/>
  <c r="M12" i="3"/>
  <c r="J12" i="3"/>
  <c r="O11" i="3"/>
  <c r="L11" i="3"/>
  <c r="N11" i="3"/>
  <c r="K11" i="3"/>
  <c r="M11" i="3"/>
  <c r="J11" i="3"/>
  <c r="O10" i="3"/>
  <c r="L10" i="3"/>
  <c r="N10" i="3"/>
  <c r="M10" i="3"/>
  <c r="J10" i="3"/>
  <c r="K10" i="3"/>
  <c r="O9" i="3"/>
  <c r="L9" i="3"/>
  <c r="N9" i="3"/>
  <c r="K9" i="3"/>
  <c r="M9" i="3"/>
  <c r="J9" i="3"/>
  <c r="O8" i="3"/>
  <c r="L8" i="3"/>
  <c r="N8" i="3"/>
  <c r="K8" i="3"/>
  <c r="M8" i="3"/>
  <c r="J8" i="3"/>
  <c r="O7" i="3"/>
  <c r="L7" i="3"/>
  <c r="N7" i="3"/>
  <c r="K7" i="3"/>
  <c r="M7" i="3"/>
  <c r="J7" i="3"/>
  <c r="O6" i="3"/>
  <c r="L6" i="3"/>
  <c r="N6" i="3"/>
  <c r="K6" i="3"/>
  <c r="M6" i="3"/>
  <c r="J6" i="3"/>
  <c r="O5" i="3"/>
  <c r="L5" i="3"/>
  <c r="N5" i="3"/>
  <c r="K5" i="3"/>
  <c r="M5" i="3"/>
  <c r="J5" i="3"/>
  <c r="O4" i="3"/>
  <c r="L4" i="3"/>
  <c r="N4" i="3"/>
  <c r="K4" i="3"/>
  <c r="M4" i="3"/>
  <c r="J4" i="3"/>
  <c r="O3" i="3"/>
  <c r="L3" i="3"/>
  <c r="N3" i="3"/>
  <c r="K3" i="3"/>
  <c r="M3" i="3"/>
  <c r="J3" i="3"/>
  <c r="K6" i="2"/>
  <c r="K8" i="2"/>
  <c r="K15" i="2"/>
  <c r="K16" i="2"/>
  <c r="K30" i="2"/>
  <c r="K32" i="2"/>
  <c r="K38" i="2"/>
  <c r="K39" i="2"/>
  <c r="L10" i="2"/>
  <c r="L13" i="2"/>
  <c r="L14" i="2"/>
  <c r="L27" i="2"/>
  <c r="L28" i="2"/>
  <c r="L38" i="2"/>
  <c r="L39" i="2"/>
  <c r="L44" i="2"/>
  <c r="L46" i="2"/>
  <c r="J7" i="2"/>
  <c r="J22" i="2"/>
  <c r="J39" i="2"/>
  <c r="J46" i="2"/>
  <c r="M6" i="2"/>
  <c r="J6" i="2"/>
  <c r="M7" i="2"/>
  <c r="M8" i="2"/>
  <c r="J8" i="2"/>
  <c r="M9" i="2"/>
  <c r="J9" i="2"/>
  <c r="M10" i="2"/>
  <c r="J10" i="2"/>
  <c r="M11" i="2"/>
  <c r="J11" i="2"/>
  <c r="M12" i="2"/>
  <c r="J12" i="2"/>
  <c r="M13" i="2"/>
  <c r="J13" i="2"/>
  <c r="M14" i="2"/>
  <c r="J14" i="2"/>
  <c r="M15" i="2"/>
  <c r="J15" i="2"/>
  <c r="M16" i="2"/>
  <c r="J16" i="2"/>
  <c r="M17" i="2"/>
  <c r="J17" i="2"/>
  <c r="M18" i="2"/>
  <c r="J18" i="2"/>
  <c r="M19" i="2"/>
  <c r="J19" i="2"/>
  <c r="M20" i="2"/>
  <c r="J20" i="2"/>
  <c r="M21" i="2"/>
  <c r="J21" i="2"/>
  <c r="M22" i="2"/>
  <c r="M23" i="2"/>
  <c r="J23" i="2"/>
  <c r="M24" i="2"/>
  <c r="J24" i="2"/>
  <c r="M25" i="2"/>
  <c r="J25" i="2"/>
  <c r="M26" i="2"/>
  <c r="J26" i="2"/>
  <c r="M27" i="2"/>
  <c r="J27" i="2"/>
  <c r="M28" i="2"/>
  <c r="J28" i="2"/>
  <c r="M29" i="2"/>
  <c r="J29" i="2"/>
  <c r="M30" i="2"/>
  <c r="J30" i="2"/>
  <c r="M31" i="2"/>
  <c r="J31" i="2"/>
  <c r="M32" i="2"/>
  <c r="J32" i="2"/>
  <c r="M33" i="2"/>
  <c r="J33" i="2"/>
  <c r="M34" i="2"/>
  <c r="J34" i="2"/>
  <c r="M35" i="2"/>
  <c r="J35" i="2"/>
  <c r="M36" i="2"/>
  <c r="J36" i="2"/>
  <c r="M37" i="2"/>
  <c r="J37" i="2"/>
  <c r="M38" i="2"/>
  <c r="J38" i="2"/>
  <c r="M39" i="2"/>
  <c r="M40" i="2"/>
  <c r="M41" i="2"/>
  <c r="J41" i="2"/>
  <c r="M42" i="2"/>
  <c r="J42" i="2"/>
  <c r="M43" i="2"/>
  <c r="J43" i="2"/>
  <c r="M44" i="2"/>
  <c r="J44" i="2"/>
  <c r="M45" i="2"/>
  <c r="J45" i="2"/>
  <c r="M46" i="2"/>
  <c r="M47" i="2"/>
  <c r="J47" i="2"/>
  <c r="O13" i="2"/>
  <c r="O14" i="2"/>
  <c r="O15" i="2"/>
  <c r="L15" i="2"/>
  <c r="O16" i="2"/>
  <c r="L16" i="2"/>
  <c r="O17" i="2"/>
  <c r="L17" i="2"/>
  <c r="O18" i="2"/>
  <c r="L18" i="2"/>
  <c r="O19" i="2"/>
  <c r="L19" i="2"/>
  <c r="O20" i="2"/>
  <c r="L20" i="2"/>
  <c r="O21" i="2"/>
  <c r="L21" i="2"/>
  <c r="O22" i="2"/>
  <c r="L22" i="2"/>
  <c r="O23" i="2"/>
  <c r="L23" i="2"/>
  <c r="O24" i="2"/>
  <c r="L24" i="2"/>
  <c r="O25" i="2"/>
  <c r="L25" i="2"/>
  <c r="O26" i="2"/>
  <c r="L26" i="2"/>
  <c r="O27" i="2"/>
  <c r="O28" i="2"/>
  <c r="O29" i="2"/>
  <c r="L29" i="2"/>
  <c r="O30" i="2"/>
  <c r="L30" i="2"/>
  <c r="O31" i="2"/>
  <c r="L31" i="2"/>
  <c r="O32" i="2"/>
  <c r="L32" i="2"/>
  <c r="O33" i="2"/>
  <c r="L33" i="2"/>
  <c r="O34" i="2"/>
  <c r="L34" i="2"/>
  <c r="O35" i="2"/>
  <c r="L35" i="2"/>
  <c r="O36" i="2"/>
  <c r="L36" i="2"/>
  <c r="O37" i="2"/>
  <c r="L37" i="2"/>
  <c r="O38" i="2"/>
  <c r="O39" i="2"/>
  <c r="O40" i="2"/>
  <c r="O41" i="2"/>
  <c r="L41" i="2"/>
  <c r="O42" i="2"/>
  <c r="L42" i="2"/>
  <c r="O43" i="2"/>
  <c r="L43" i="2"/>
  <c r="O44" i="2"/>
  <c r="O45" i="2"/>
  <c r="L45" i="2"/>
  <c r="O46" i="2"/>
  <c r="O47" i="2"/>
  <c r="L47" i="2"/>
  <c r="O6" i="2"/>
  <c r="L6" i="2"/>
  <c r="O7" i="2"/>
  <c r="L7" i="2"/>
  <c r="O8" i="2"/>
  <c r="L8" i="2"/>
  <c r="O9" i="2"/>
  <c r="L9" i="2"/>
  <c r="O10" i="2"/>
  <c r="O11" i="2"/>
  <c r="L11" i="2"/>
  <c r="O12" i="2"/>
  <c r="L12" i="2"/>
  <c r="N45" i="2"/>
  <c r="K45" i="2"/>
  <c r="N46" i="2"/>
  <c r="K46" i="2"/>
  <c r="N47" i="2"/>
  <c r="K47" i="2"/>
  <c r="N28" i="2"/>
  <c r="K28" i="2"/>
  <c r="N29" i="2"/>
  <c r="K29" i="2"/>
  <c r="N30" i="2"/>
  <c r="N31" i="2"/>
  <c r="K31" i="2"/>
  <c r="N32" i="2"/>
  <c r="N33" i="2"/>
  <c r="K33" i="2"/>
  <c r="N34" i="2"/>
  <c r="K34" i="2"/>
  <c r="N35" i="2"/>
  <c r="K35" i="2"/>
  <c r="N36" i="2"/>
  <c r="K36" i="2"/>
  <c r="N37" i="2"/>
  <c r="K37" i="2"/>
  <c r="N38" i="2"/>
  <c r="N39" i="2"/>
  <c r="N40" i="2"/>
  <c r="N41" i="2"/>
  <c r="K41" i="2"/>
  <c r="N42" i="2"/>
  <c r="N43" i="2"/>
  <c r="K43" i="2"/>
  <c r="N44" i="2"/>
  <c r="K44" i="2"/>
  <c r="N17" i="2"/>
  <c r="K17" i="2"/>
  <c r="N18" i="2"/>
  <c r="K18" i="2"/>
  <c r="N19" i="2"/>
  <c r="K19" i="2"/>
  <c r="N20" i="2"/>
  <c r="K20" i="2"/>
  <c r="N21" i="2"/>
  <c r="K21" i="2"/>
  <c r="N22" i="2"/>
  <c r="K22" i="2"/>
  <c r="N23" i="2"/>
  <c r="K23" i="2"/>
  <c r="N24" i="2"/>
  <c r="K24" i="2"/>
  <c r="N25" i="2"/>
  <c r="K25" i="2"/>
  <c r="N26" i="2"/>
  <c r="K26" i="2"/>
  <c r="N27" i="2"/>
  <c r="K27" i="2"/>
  <c r="N10" i="2"/>
  <c r="K10" i="2"/>
  <c r="N11" i="2"/>
  <c r="K11" i="2"/>
  <c r="N12" i="2"/>
  <c r="K12" i="2"/>
  <c r="N13" i="2"/>
  <c r="K13" i="2"/>
  <c r="N14" i="2"/>
  <c r="K14" i="2"/>
  <c r="N15" i="2"/>
  <c r="N16" i="2"/>
  <c r="N7" i="2"/>
  <c r="K7" i="2"/>
  <c r="N8" i="2"/>
  <c r="N9" i="2"/>
  <c r="K9" i="2"/>
  <c r="N3" i="2"/>
  <c r="K3" i="2"/>
  <c r="N4" i="2"/>
  <c r="K4" i="2"/>
  <c r="N5" i="2"/>
  <c r="K5" i="2"/>
  <c r="N6" i="2"/>
  <c r="M5" i="2"/>
  <c r="J5" i="2"/>
  <c r="O5" i="2"/>
  <c r="L5" i="2"/>
  <c r="O4" i="2"/>
  <c r="L4" i="2"/>
  <c r="M4" i="2"/>
  <c r="J4" i="2"/>
  <c r="O3" i="2"/>
  <c r="L3" i="2"/>
  <c r="M3" i="2"/>
  <c r="J3" i="2"/>
  <c r="O4" i="1"/>
  <c r="L4" i="1"/>
  <c r="O5" i="1"/>
  <c r="O6" i="1"/>
  <c r="L6" i="1"/>
  <c r="O7" i="1"/>
  <c r="L7" i="1"/>
  <c r="O8" i="1"/>
  <c r="O9" i="1"/>
  <c r="O10" i="1"/>
  <c r="O11" i="1"/>
  <c r="L11" i="1"/>
  <c r="O12" i="1"/>
  <c r="L12" i="1"/>
  <c r="O13" i="1"/>
  <c r="O14" i="1"/>
  <c r="L14" i="1"/>
  <c r="O15" i="1"/>
  <c r="O16" i="1"/>
  <c r="L16" i="1"/>
  <c r="O17" i="1"/>
  <c r="L17" i="1"/>
  <c r="O18" i="1"/>
  <c r="O19" i="1"/>
  <c r="L19" i="1"/>
  <c r="O20" i="1"/>
  <c r="L20" i="1"/>
  <c r="O21" i="1"/>
  <c r="O22" i="1"/>
  <c r="L22" i="1"/>
  <c r="O23" i="1"/>
  <c r="L23" i="1"/>
  <c r="O24" i="1"/>
  <c r="O25" i="1"/>
  <c r="L25" i="1"/>
  <c r="O26" i="1"/>
  <c r="O27" i="1"/>
  <c r="L27" i="1"/>
  <c r="O28" i="1"/>
  <c r="L28" i="1"/>
  <c r="O29" i="1"/>
  <c r="L29" i="1"/>
  <c r="O30" i="1"/>
  <c r="L30" i="1"/>
  <c r="O31" i="1"/>
  <c r="O32" i="1"/>
  <c r="L32" i="1"/>
  <c r="O33" i="1"/>
  <c r="O34" i="1"/>
  <c r="O35" i="1"/>
  <c r="L35" i="1"/>
  <c r="O36" i="1"/>
  <c r="L36" i="1"/>
  <c r="O37" i="1"/>
  <c r="O38" i="1"/>
  <c r="L38" i="1"/>
  <c r="O39" i="1"/>
  <c r="O40" i="1"/>
  <c r="L40" i="1"/>
  <c r="O41" i="1"/>
  <c r="L41" i="1"/>
  <c r="O42" i="1"/>
  <c r="O43" i="1"/>
  <c r="L43" i="1"/>
  <c r="O44" i="1"/>
  <c r="L44" i="1"/>
  <c r="O45" i="1"/>
  <c r="L45" i="1"/>
  <c r="O46" i="1"/>
  <c r="L46" i="1"/>
  <c r="O47" i="1"/>
  <c r="O48" i="1"/>
  <c r="L48" i="1"/>
  <c r="N4" i="1"/>
  <c r="N5" i="1"/>
  <c r="N6" i="1"/>
  <c r="K6" i="1"/>
  <c r="N7" i="1"/>
  <c r="K7" i="1"/>
  <c r="N8" i="1"/>
  <c r="N9" i="1"/>
  <c r="K9" i="1"/>
  <c r="N10" i="1"/>
  <c r="N11" i="1"/>
  <c r="N12" i="1"/>
  <c r="N13" i="1"/>
  <c r="K13" i="1"/>
  <c r="N14" i="1"/>
  <c r="K14" i="1"/>
  <c r="N15" i="1"/>
  <c r="K15" i="1"/>
  <c r="N16" i="1"/>
  <c r="N17" i="1"/>
  <c r="K17" i="1"/>
  <c r="N18" i="1"/>
  <c r="N19" i="1"/>
  <c r="K19" i="1"/>
  <c r="N20" i="1"/>
  <c r="N21" i="1"/>
  <c r="K21" i="1"/>
  <c r="N22" i="1"/>
  <c r="K22" i="1"/>
  <c r="N23" i="1"/>
  <c r="K23" i="1"/>
  <c r="N24" i="1"/>
  <c r="K24" i="1"/>
  <c r="N25" i="1"/>
  <c r="K25" i="1"/>
  <c r="N26" i="1"/>
  <c r="K26" i="1"/>
  <c r="N27" i="1"/>
  <c r="N28" i="1"/>
  <c r="N29" i="1"/>
  <c r="N30" i="1"/>
  <c r="K30" i="1"/>
  <c r="N31" i="1"/>
  <c r="K31" i="1"/>
  <c r="N32" i="1"/>
  <c r="N33" i="1"/>
  <c r="K33" i="1"/>
  <c r="N34" i="1"/>
  <c r="N35" i="1"/>
  <c r="N36" i="1"/>
  <c r="K36" i="1"/>
  <c r="N37" i="1"/>
  <c r="K37" i="1"/>
  <c r="N38" i="1"/>
  <c r="K38" i="1"/>
  <c r="N39" i="1"/>
  <c r="K39" i="1"/>
  <c r="N40" i="1"/>
  <c r="N41" i="1"/>
  <c r="K41" i="1"/>
  <c r="N42" i="1"/>
  <c r="K42" i="1"/>
  <c r="N43" i="1"/>
  <c r="N44" i="1"/>
  <c r="N45" i="1"/>
  <c r="N46" i="1"/>
  <c r="K46" i="1"/>
  <c r="N47" i="1"/>
  <c r="K47" i="1"/>
  <c r="N48" i="1"/>
  <c r="M4" i="1"/>
  <c r="J4" i="1"/>
  <c r="M5" i="1"/>
  <c r="M6" i="1"/>
  <c r="J6" i="1"/>
  <c r="M7" i="1"/>
  <c r="M8" i="1"/>
  <c r="M9" i="1"/>
  <c r="J9" i="1"/>
  <c r="M10" i="1"/>
  <c r="J10" i="1"/>
  <c r="M11" i="1"/>
  <c r="M12" i="1"/>
  <c r="J12" i="1"/>
  <c r="M13" i="1"/>
  <c r="J13" i="1"/>
  <c r="M14" i="1"/>
  <c r="M15" i="1"/>
  <c r="J15" i="1"/>
  <c r="M16" i="1"/>
  <c r="M17" i="1"/>
  <c r="J17" i="1"/>
  <c r="M18" i="1"/>
  <c r="J18" i="1"/>
  <c r="M19" i="1"/>
  <c r="J19" i="1"/>
  <c r="M20" i="1"/>
  <c r="J20" i="1"/>
  <c r="M21" i="1"/>
  <c r="M22" i="1"/>
  <c r="M23" i="1"/>
  <c r="M24" i="1"/>
  <c r="M25" i="1"/>
  <c r="J25" i="1"/>
  <c r="M26" i="1"/>
  <c r="J26" i="1"/>
  <c r="M27" i="1"/>
  <c r="M28" i="1"/>
  <c r="J28" i="1"/>
  <c r="M29" i="1"/>
  <c r="J29" i="1"/>
  <c r="M30" i="1"/>
  <c r="M31" i="1"/>
  <c r="M32" i="1"/>
  <c r="J32" i="1"/>
  <c r="M33" i="1"/>
  <c r="J33" i="1"/>
  <c r="M34" i="1"/>
  <c r="J34" i="1"/>
  <c r="M35" i="1"/>
  <c r="M36" i="1"/>
  <c r="J36" i="1"/>
  <c r="M37" i="1"/>
  <c r="J37" i="1"/>
  <c r="M38" i="1"/>
  <c r="J38" i="1"/>
  <c r="M39" i="1"/>
  <c r="M40" i="1"/>
  <c r="M41" i="1"/>
  <c r="J41" i="1"/>
  <c r="M42" i="1"/>
  <c r="J42" i="1"/>
  <c r="M43" i="1"/>
  <c r="J43" i="1"/>
  <c r="M44" i="1"/>
  <c r="J44" i="1"/>
  <c r="M45" i="1"/>
  <c r="J45" i="1"/>
  <c r="M46" i="1"/>
  <c r="M47" i="1"/>
  <c r="J47" i="1"/>
  <c r="M48" i="1"/>
  <c r="O3" i="1"/>
  <c r="L3" i="1"/>
  <c r="N3" i="1"/>
  <c r="K3" i="1"/>
  <c r="M3" i="1"/>
  <c r="J3" i="1"/>
  <c r="K4" i="1"/>
  <c r="J5" i="1"/>
  <c r="K5" i="1"/>
  <c r="L5" i="1"/>
  <c r="J7" i="1"/>
  <c r="J8" i="1"/>
  <c r="K8" i="1"/>
  <c r="L8" i="1"/>
  <c r="L9" i="1"/>
  <c r="K10" i="1"/>
  <c r="L10" i="1"/>
  <c r="J11" i="1"/>
  <c r="K11" i="1"/>
  <c r="K12" i="1"/>
  <c r="L13" i="1"/>
  <c r="J14" i="1"/>
  <c r="L15" i="1"/>
  <c r="J16" i="1"/>
  <c r="K16" i="1"/>
  <c r="K18" i="1"/>
  <c r="L18" i="1"/>
  <c r="K20" i="1"/>
  <c r="J21" i="1"/>
  <c r="L21" i="1"/>
  <c r="J22" i="1"/>
  <c r="J23" i="1"/>
  <c r="J24" i="1"/>
  <c r="L24" i="1"/>
  <c r="L26" i="1"/>
  <c r="J27" i="1"/>
  <c r="K27" i="1"/>
  <c r="K28" i="1"/>
  <c r="K29" i="1"/>
  <c r="J30" i="1"/>
  <c r="J31" i="1"/>
  <c r="L31" i="1"/>
  <c r="K32" i="1"/>
  <c r="L33" i="1"/>
  <c r="K34" i="1"/>
  <c r="L34" i="1"/>
  <c r="J35" i="1"/>
  <c r="K35" i="1"/>
  <c r="L37" i="1"/>
  <c r="J39" i="1"/>
  <c r="L39" i="1"/>
  <c r="J40" i="1"/>
  <c r="K40" i="1"/>
  <c r="L42" i="1"/>
  <c r="K43" i="1"/>
  <c r="K44" i="1"/>
  <c r="K45" i="1"/>
  <c r="J46" i="1"/>
  <c r="L47" i="1"/>
  <c r="J48" i="1"/>
  <c r="K48" i="1"/>
  <c r="J49" i="1"/>
  <c r="L48" i="3"/>
  <c r="K49" i="1"/>
  <c r="L49" i="1"/>
  <c r="J48" i="2"/>
  <c r="K48" i="3"/>
  <c r="K48" i="2"/>
  <c r="L48" i="2"/>
  <c r="J49" i="4"/>
  <c r="K49" i="4"/>
  <c r="L49" i="4"/>
  <c r="J48" i="5"/>
  <c r="K48" i="5"/>
  <c r="L48" i="5"/>
  <c r="L48" i="6" l="1"/>
</calcChain>
</file>

<file path=xl/sharedStrings.xml><?xml version="1.0" encoding="utf-8"?>
<sst xmlns="http://schemas.openxmlformats.org/spreadsheetml/2006/main" count="663" uniqueCount="107">
  <si>
    <t>SOIL MAP UNIT NAME</t>
  </si>
  <si>
    <t>SOIL</t>
  </si>
  <si>
    <t>% CHANGE</t>
  </si>
  <si>
    <t>CROP</t>
  </si>
  <si>
    <t>NATIVE</t>
  </si>
  <si>
    <t>TAME</t>
  </si>
  <si>
    <t>9971 &amp; 9983</t>
  </si>
  <si>
    <t>WATER</t>
  </si>
  <si>
    <t>9986 &amp; 9999</t>
  </si>
  <si>
    <r>
      <rPr>
        <sz val="10"/>
        <color indexed="8"/>
        <rFont val="Arial"/>
        <family val="2"/>
      </rPr>
      <t xml:space="preserve">CHASE SILTY CLAY LOAM </t>
    </r>
    <r>
      <rPr>
        <sz val="8"/>
        <color indexed="8"/>
        <rFont val="Arial"/>
        <family val="2"/>
      </rPr>
      <t>(RARELY FLOODED)</t>
    </r>
  </si>
  <si>
    <r>
      <rPr>
        <sz val="10"/>
        <color indexed="8"/>
        <rFont val="Arial"/>
        <family val="2"/>
      </rPr>
      <t xml:space="preserve">KIPSON-SOGN SILTY CLAY LOAM </t>
    </r>
    <r>
      <rPr>
        <sz val="8"/>
        <color indexed="8"/>
        <rFont val="Arial"/>
        <family val="2"/>
      </rPr>
      <t>(5-30% SLOPES)</t>
    </r>
  </si>
  <si>
    <r>
      <t xml:space="preserve">WAMEGO SILTY CLAY LOAM </t>
    </r>
    <r>
      <rPr>
        <sz val="8"/>
        <color indexed="8"/>
        <rFont val="Arial"/>
        <family val="2"/>
      </rPr>
      <t>(3-7% SLOPES)</t>
    </r>
  </si>
  <si>
    <r>
      <t xml:space="preserve">WAMEGO-VINLAND SILTY CLAY LOAM </t>
    </r>
    <r>
      <rPr>
        <sz val="8"/>
        <color indexed="8"/>
        <rFont val="Arial"/>
        <family val="2"/>
      </rPr>
      <t>(3-15% SLOPES)</t>
    </r>
  </si>
  <si>
    <r>
      <t xml:space="preserve">KENNEBEC SILT LOAM </t>
    </r>
    <r>
      <rPr>
        <sz val="8"/>
        <color indexed="8"/>
        <rFont val="Arial"/>
        <family val="2"/>
      </rPr>
      <t>(OCCASIONALLY FLOODED)</t>
    </r>
  </si>
  <si>
    <r>
      <t xml:space="preserve">KENNEBEC SILT LOAM </t>
    </r>
    <r>
      <rPr>
        <sz val="8"/>
        <color indexed="8"/>
        <rFont val="Arial"/>
        <family val="2"/>
      </rPr>
      <t>(FREQUENTLY FLOODED)</t>
    </r>
  </si>
  <si>
    <r>
      <t xml:space="preserve">MUSCOTAH SILT LOAM </t>
    </r>
    <r>
      <rPr>
        <sz val="8"/>
        <color indexed="8"/>
        <rFont val="Arial"/>
        <family val="2"/>
      </rPr>
      <t>(OCCASIONALLY FLOODED, OVERWASH)</t>
    </r>
  </si>
  <si>
    <r>
      <t xml:space="preserve">MUSCOTAH SILTY CLAY LOAM </t>
    </r>
    <r>
      <rPr>
        <sz val="8"/>
        <color indexed="8"/>
        <rFont val="Arial"/>
        <family val="2"/>
      </rPr>
      <t>(OCCASIONALLY FLOODED)</t>
    </r>
  </si>
  <si>
    <r>
      <t xml:space="preserve">WABASH SILTY CLAY </t>
    </r>
    <r>
      <rPr>
        <sz val="8"/>
        <color indexed="8"/>
        <rFont val="Arial"/>
        <family val="2"/>
      </rPr>
      <t>(OCCASIONALLY FLOODED)</t>
    </r>
  </si>
  <si>
    <r>
      <t xml:space="preserve">READING SILT LOAM </t>
    </r>
    <r>
      <rPr>
        <sz val="8"/>
        <color indexed="8"/>
        <rFont val="Arial"/>
        <family val="2"/>
      </rPr>
      <t>(MODERATELY WET, RARELY FLOODED)</t>
    </r>
  </si>
  <si>
    <r>
      <t xml:space="preserve">AKSARBEN SILTY CLAY LOAM </t>
    </r>
    <r>
      <rPr>
        <sz val="8"/>
        <color indexed="8"/>
        <rFont val="Arial"/>
        <family val="2"/>
      </rPr>
      <t>(0-2% SLOPES)</t>
    </r>
  </si>
  <si>
    <r>
      <t xml:space="preserve">AKSARBEN SILTY CLAY LOAM </t>
    </r>
    <r>
      <rPr>
        <sz val="8"/>
        <color indexed="8"/>
        <rFont val="Arial"/>
        <family val="2"/>
      </rPr>
      <t>(2-5% SLOPES)</t>
    </r>
  </si>
  <si>
    <r>
      <t xml:space="preserve">AKSARBEN SILTY CLAY LOAM </t>
    </r>
    <r>
      <rPr>
        <sz val="8"/>
        <color indexed="8"/>
        <rFont val="Arial"/>
        <family val="2"/>
      </rPr>
      <t>(5-11%)</t>
    </r>
  </si>
  <si>
    <r>
      <t xml:space="preserve">BURCHARD CLAY LOAM </t>
    </r>
    <r>
      <rPr>
        <sz val="8"/>
        <color indexed="8"/>
        <rFont val="Arial"/>
        <family val="2"/>
      </rPr>
      <t>(6-12% SLOPES)</t>
    </r>
  </si>
  <si>
    <r>
      <t xml:space="preserve">BURCHARD-STEINAUER CLAY LOAM </t>
    </r>
    <r>
      <rPr>
        <sz val="8"/>
        <color indexed="8"/>
        <rFont val="Arial"/>
        <family val="2"/>
      </rPr>
      <t>(12-18% SLOPES)</t>
    </r>
  </si>
  <si>
    <r>
      <t xml:space="preserve">GRUNDY SILT LOAM </t>
    </r>
    <r>
      <rPr>
        <sz val="8"/>
        <color indexed="8"/>
        <rFont val="Arial"/>
        <family val="2"/>
      </rPr>
      <t>(0-1% SLOPES)</t>
    </r>
  </si>
  <si>
    <r>
      <t xml:space="preserve">MARSHALL SILT LOAM </t>
    </r>
    <r>
      <rPr>
        <sz val="8"/>
        <color indexed="8"/>
        <rFont val="Arial"/>
        <family val="2"/>
      </rPr>
      <t>(2-5% SLOPES)</t>
    </r>
  </si>
  <si>
    <r>
      <t xml:space="preserve">MARSHALL SILT LOAM </t>
    </r>
    <r>
      <rPr>
        <sz val="8"/>
        <color indexed="8"/>
        <rFont val="Arial"/>
        <family val="2"/>
      </rPr>
      <t>(5-9% SLOPES)</t>
    </r>
  </si>
  <si>
    <r>
      <t xml:space="preserve">MARTIN SILTY CLAY LOAM </t>
    </r>
    <r>
      <rPr>
        <sz val="8"/>
        <color indexed="8"/>
        <rFont val="Arial"/>
        <family val="2"/>
      </rPr>
      <t>(1-3% SLOPES)</t>
    </r>
  </si>
  <si>
    <r>
      <t xml:space="preserve">MARTIN SILTY CLAY LOAM </t>
    </r>
    <r>
      <rPr>
        <sz val="8"/>
        <color indexed="8"/>
        <rFont val="Arial"/>
        <family val="2"/>
      </rPr>
      <t>(3-7% SLOPES)</t>
    </r>
  </si>
  <si>
    <r>
      <t xml:space="preserve">MARTIN SILTY CLAY LOAM </t>
    </r>
    <r>
      <rPr>
        <sz val="8"/>
        <color indexed="8"/>
        <rFont val="Arial"/>
        <family val="2"/>
      </rPr>
      <t>(7-12% SLOPES)</t>
    </r>
  </si>
  <si>
    <r>
      <t xml:space="preserve">MAYBERRY CLAY LOAM </t>
    </r>
    <r>
      <rPr>
        <sz val="8"/>
        <color indexed="8"/>
        <rFont val="Arial"/>
        <family val="2"/>
      </rPr>
      <t>(3-7% SLOPES)</t>
    </r>
  </si>
  <si>
    <r>
      <t xml:space="preserve">MORRILL LOAM </t>
    </r>
    <r>
      <rPr>
        <sz val="8"/>
        <color indexed="8"/>
        <rFont val="Arial"/>
        <family val="2"/>
      </rPr>
      <t>(7-12% SLOPES, ERODED)</t>
    </r>
  </si>
  <si>
    <r>
      <t xml:space="preserve">OLMITZ LOAM </t>
    </r>
    <r>
      <rPr>
        <sz val="8"/>
        <color indexed="8"/>
        <rFont val="Arial"/>
        <family val="2"/>
      </rPr>
      <t>(1-5% SLOPES)</t>
    </r>
  </si>
  <si>
    <r>
      <t xml:space="preserve">PADONIA-MARTIN SILTY CLAY LOAM </t>
    </r>
    <r>
      <rPr>
        <sz val="8"/>
        <color indexed="8"/>
        <rFont val="Arial"/>
        <family val="2"/>
      </rPr>
      <t>(5-9% SLOPES)</t>
    </r>
  </si>
  <si>
    <r>
      <t xml:space="preserve">PADONIA-MARTIN SILTY CLAY LOAM </t>
    </r>
    <r>
      <rPr>
        <sz val="8"/>
        <color indexed="8"/>
        <rFont val="Arial"/>
        <family val="2"/>
      </rPr>
      <t>(9-25% SLOPES)</t>
    </r>
  </si>
  <si>
    <r>
      <t xml:space="preserve">PADONIA-OSKA SILTY CLAY LOAM </t>
    </r>
    <r>
      <rPr>
        <sz val="8"/>
        <color indexed="8"/>
        <rFont val="Arial"/>
        <family val="2"/>
      </rPr>
      <t>(5-9% SLOPES)</t>
    </r>
  </si>
  <si>
    <r>
      <t xml:space="preserve">PAWNEE CLAY LOAM </t>
    </r>
    <r>
      <rPr>
        <sz val="8"/>
        <color indexed="8"/>
        <rFont val="Arial"/>
        <family val="2"/>
      </rPr>
      <t>(1-3% SLOPES)</t>
    </r>
  </si>
  <si>
    <r>
      <t xml:space="preserve">PAWNEE CLAY LOAM </t>
    </r>
    <r>
      <rPr>
        <sz val="8"/>
        <color indexed="8"/>
        <rFont val="Arial"/>
        <family val="2"/>
      </rPr>
      <t>(3-7% SLOPES)</t>
    </r>
  </si>
  <si>
    <r>
      <t xml:space="preserve">PAWNEE CLAY LOAM </t>
    </r>
    <r>
      <rPr>
        <sz val="8"/>
        <color indexed="8"/>
        <rFont val="Arial"/>
        <family val="2"/>
      </rPr>
      <t>(7-12% SLOPES)</t>
    </r>
  </si>
  <si>
    <r>
      <t xml:space="preserve">PAWNEE CLAY LOAM </t>
    </r>
    <r>
      <rPr>
        <sz val="8"/>
        <color indexed="8"/>
        <rFont val="Arial"/>
        <family val="2"/>
      </rPr>
      <t>(3-7% SLOPES, ERODED)</t>
    </r>
  </si>
  <si>
    <r>
      <t xml:space="preserve">PAWNEE CLAY </t>
    </r>
    <r>
      <rPr>
        <sz val="8"/>
        <color indexed="8"/>
        <rFont val="Arial"/>
        <family val="2"/>
      </rPr>
      <t>(7-12% SLOPES, ERODED)</t>
    </r>
  </si>
  <si>
    <r>
      <t xml:space="preserve">SHELBY CLAY LOAM </t>
    </r>
    <r>
      <rPr>
        <sz val="8"/>
        <color indexed="8"/>
        <rFont val="Arial"/>
        <family val="2"/>
      </rPr>
      <t>(7-12% SLOPES)</t>
    </r>
  </si>
  <si>
    <r>
      <t xml:space="preserve">SHELBY CLAY LOAM </t>
    </r>
    <r>
      <rPr>
        <sz val="8"/>
        <color indexed="8"/>
        <rFont val="Arial"/>
        <family val="2"/>
      </rPr>
      <t>(12-18% SLOPES, MODERATELY ERODED)</t>
    </r>
  </si>
  <si>
    <r>
      <t xml:space="preserve">WYMORE SILTY CLAY LOAM </t>
    </r>
    <r>
      <rPr>
        <sz val="8"/>
        <color indexed="8"/>
        <rFont val="Arial"/>
        <family val="2"/>
      </rPr>
      <t>(1-3% SLOPES)</t>
    </r>
  </si>
  <si>
    <r>
      <t xml:space="preserve">WYMORE SILTY CLAY LOAM </t>
    </r>
    <r>
      <rPr>
        <sz val="8"/>
        <color indexed="8"/>
        <rFont val="Arial"/>
        <family val="2"/>
      </rPr>
      <t>(3-6% SLOPES)</t>
    </r>
  </si>
  <si>
    <r>
      <t xml:space="preserve">WYMORE-BAILEYVILLE COMPLEX </t>
    </r>
    <r>
      <rPr>
        <sz val="8"/>
        <color indexed="8"/>
        <rFont val="Arial"/>
        <family val="2"/>
      </rPr>
      <t>(3-6% SLOPES, ERODED)</t>
    </r>
  </si>
  <si>
    <r>
      <t xml:space="preserve">NODAWAY SILT LOAM </t>
    </r>
    <r>
      <rPr>
        <sz val="8"/>
        <color indexed="8"/>
        <rFont val="Arial"/>
        <family val="2"/>
      </rPr>
      <t>(OCCASIONALLY FLOODED)</t>
    </r>
  </si>
  <si>
    <r>
      <t xml:space="preserve">JUDSON SILT LOAM </t>
    </r>
    <r>
      <rPr>
        <sz val="8"/>
        <color indexed="8"/>
        <rFont val="Arial"/>
        <family val="2"/>
      </rPr>
      <t>(1-5% SLOPES)</t>
    </r>
  </si>
  <si>
    <r>
      <t xml:space="preserve">CONTRARY SILTY CLAY LOAM </t>
    </r>
    <r>
      <rPr>
        <sz val="8"/>
        <color indexed="8"/>
        <rFont val="Arial"/>
        <family val="2"/>
      </rPr>
      <t>(5-9% SLOPES)</t>
    </r>
  </si>
  <si>
    <r>
      <t xml:space="preserve">MONONA SILT LOAM </t>
    </r>
    <r>
      <rPr>
        <sz val="8"/>
        <color indexed="8"/>
        <rFont val="Arial"/>
        <family val="2"/>
      </rPr>
      <t>(2-5% SLOPES)</t>
    </r>
  </si>
  <si>
    <r>
      <t xml:space="preserve">MONONA SILT LOAM </t>
    </r>
    <r>
      <rPr>
        <sz val="8"/>
        <color indexed="8"/>
        <rFont val="Arial"/>
        <family val="2"/>
      </rPr>
      <t>(5-11% SLOPES, ERODED)</t>
    </r>
  </si>
  <si>
    <r>
      <t xml:space="preserve">POHOCCO-NETAWAKA SILT LOAM </t>
    </r>
    <r>
      <rPr>
        <sz val="8"/>
        <color indexed="8"/>
        <rFont val="Arial"/>
        <family val="2"/>
      </rPr>
      <t>(11-17% SLOPES, ERODED)</t>
    </r>
  </si>
  <si>
    <r>
      <t xml:space="preserve">POHOCCO-NETAWAKA SILT LOAM </t>
    </r>
    <r>
      <rPr>
        <sz val="8"/>
        <color indexed="8"/>
        <rFont val="Arial"/>
        <family val="2"/>
      </rPr>
      <t>(17-30% SLOPES)</t>
    </r>
  </si>
  <si>
    <r>
      <t xml:space="preserve">WASTE </t>
    </r>
    <r>
      <rPr>
        <sz val="8"/>
        <color indexed="8"/>
        <rFont val="Arial"/>
        <family val="2"/>
      </rPr>
      <t>(gravel pits, quarries, arents, earthen dam)</t>
    </r>
  </si>
  <si>
    <t>Crop diff</t>
  </si>
  <si>
    <t>Native dif</t>
  </si>
  <si>
    <t>Tame diff</t>
  </si>
  <si>
    <t>AVERAGE</t>
  </si>
  <si>
    <r>
      <t xml:space="preserve">PAWNEE CLAY LOAM </t>
    </r>
    <r>
      <rPr>
        <sz val="8"/>
        <color indexed="8"/>
        <rFont val="Arial"/>
        <family val="2"/>
      </rPr>
      <t>(4-8% SLOPES, ERODED)</t>
    </r>
  </si>
  <si>
    <t>NODAWAY SILT LOAM (CHANNELED, FREQUENTLY FLOODED)</t>
  </si>
  <si>
    <t>COUNTY AVERAGE</t>
  </si>
  <si>
    <r>
      <rPr>
        <sz val="10"/>
        <color indexed="8"/>
        <rFont val="Arial"/>
        <family val="2"/>
      </rPr>
      <t xml:space="preserve">CHASE SILTY CLAY LOAM </t>
    </r>
    <r>
      <rPr>
        <sz val="8"/>
        <color indexed="8"/>
        <rFont val="Arial"/>
        <family val="2"/>
      </rPr>
      <t>(RARELY FLOODED)</t>
    </r>
  </si>
  <si>
    <r>
      <rPr>
        <sz val="10"/>
        <color indexed="8"/>
        <rFont val="Arial"/>
        <family val="2"/>
      </rPr>
      <t xml:space="preserve">KIPSON-SOGN SILTY CLAY LOAM </t>
    </r>
    <r>
      <rPr>
        <sz val="8"/>
        <color indexed="8"/>
        <rFont val="Arial"/>
        <family val="2"/>
      </rPr>
      <t>(5-30% SLOPES)</t>
    </r>
  </si>
  <si>
    <r>
      <t xml:space="preserve">WAMEGO SILTY CLAY LOAM </t>
    </r>
    <r>
      <rPr>
        <sz val="8"/>
        <color indexed="8"/>
        <rFont val="Arial"/>
        <family val="2"/>
      </rPr>
      <t>(3-7% SLOPES)</t>
    </r>
  </si>
  <si>
    <r>
      <t xml:space="preserve">WAMEGO-VINLAND SILTY CLAY LOAM </t>
    </r>
    <r>
      <rPr>
        <sz val="8"/>
        <color indexed="8"/>
        <rFont val="Arial"/>
        <family val="2"/>
      </rPr>
      <t>(3-15% SLOPES)</t>
    </r>
  </si>
  <si>
    <r>
      <t xml:space="preserve">KENNEBEC SILT LOAM </t>
    </r>
    <r>
      <rPr>
        <sz val="8"/>
        <color indexed="8"/>
        <rFont val="Arial"/>
        <family val="2"/>
      </rPr>
      <t>(OCCASIONALLY FLOODED)</t>
    </r>
  </si>
  <si>
    <r>
      <t xml:space="preserve">KENNEBEC SILT LOAM </t>
    </r>
    <r>
      <rPr>
        <sz val="8"/>
        <color indexed="8"/>
        <rFont val="Arial"/>
        <family val="2"/>
      </rPr>
      <t>(FREQUENTLY FLOODED)</t>
    </r>
  </si>
  <si>
    <r>
      <t xml:space="preserve">MUSCOTAH SILT LOAM </t>
    </r>
    <r>
      <rPr>
        <sz val="8"/>
        <color indexed="8"/>
        <rFont val="Arial"/>
        <family val="2"/>
      </rPr>
      <t>(OCCASIONALLY FLOODED, OVERWASH)</t>
    </r>
  </si>
  <si>
    <r>
      <t xml:space="preserve">MUSCOTAH SILTY CLAY LOAM </t>
    </r>
    <r>
      <rPr>
        <sz val="8"/>
        <color indexed="8"/>
        <rFont val="Arial"/>
        <family val="2"/>
      </rPr>
      <t>(OCCASIONALLY FLOODED)</t>
    </r>
  </si>
  <si>
    <r>
      <t xml:space="preserve">WABASH SILTY CLAY </t>
    </r>
    <r>
      <rPr>
        <sz val="8"/>
        <color indexed="8"/>
        <rFont val="Arial"/>
        <family val="2"/>
      </rPr>
      <t>(OCCASIONALLY FLOODED)</t>
    </r>
  </si>
  <si>
    <r>
      <t xml:space="preserve">READING SILT LOAM </t>
    </r>
    <r>
      <rPr>
        <sz val="8"/>
        <color indexed="8"/>
        <rFont val="Arial"/>
        <family val="2"/>
      </rPr>
      <t>(MODERATELY WET, RARELY FLOODED)</t>
    </r>
  </si>
  <si>
    <r>
      <t xml:space="preserve">AKSARBEN SILTY CLAY LOAM </t>
    </r>
    <r>
      <rPr>
        <sz val="8"/>
        <color indexed="8"/>
        <rFont val="Arial"/>
        <family val="2"/>
      </rPr>
      <t>(0-2% SLOPES)</t>
    </r>
  </si>
  <si>
    <r>
      <t xml:space="preserve">AKSARBEN SILTY CLAY LOAM </t>
    </r>
    <r>
      <rPr>
        <sz val="8"/>
        <color indexed="8"/>
        <rFont val="Arial"/>
        <family val="2"/>
      </rPr>
      <t>(2-5% SLOPES)</t>
    </r>
  </si>
  <si>
    <r>
      <t xml:space="preserve">AKSARBEN SILTY CLAY LOAM </t>
    </r>
    <r>
      <rPr>
        <sz val="8"/>
        <color indexed="8"/>
        <rFont val="Arial"/>
        <family val="2"/>
      </rPr>
      <t>(5-11%)</t>
    </r>
  </si>
  <si>
    <r>
      <t xml:space="preserve">BURCHARD CLAY LOAM </t>
    </r>
    <r>
      <rPr>
        <sz val="8"/>
        <color indexed="8"/>
        <rFont val="Arial"/>
        <family val="2"/>
      </rPr>
      <t>(6-12% SLOPES)</t>
    </r>
  </si>
  <si>
    <r>
      <t xml:space="preserve">BURCHARD-STEINAUER CLAY LOAM </t>
    </r>
    <r>
      <rPr>
        <sz val="8"/>
        <color indexed="8"/>
        <rFont val="Arial"/>
        <family val="2"/>
      </rPr>
      <t>(12-18% SLOPES)</t>
    </r>
  </si>
  <si>
    <r>
      <t xml:space="preserve">GRUNDY SILT LOAM </t>
    </r>
    <r>
      <rPr>
        <sz val="8"/>
        <color indexed="8"/>
        <rFont val="Arial"/>
        <family val="2"/>
      </rPr>
      <t>(0-1% SLOPES)</t>
    </r>
  </si>
  <si>
    <r>
      <t xml:space="preserve">MARSHALL SILT LOAM </t>
    </r>
    <r>
      <rPr>
        <sz val="8"/>
        <color indexed="8"/>
        <rFont val="Arial"/>
        <family val="2"/>
      </rPr>
      <t>(2-5% SLOPES)</t>
    </r>
  </si>
  <si>
    <r>
      <t xml:space="preserve">MARSHALL SILT LOAM </t>
    </r>
    <r>
      <rPr>
        <sz val="8"/>
        <color indexed="8"/>
        <rFont val="Arial"/>
        <family val="2"/>
      </rPr>
      <t>(5-9% SLOPES)</t>
    </r>
  </si>
  <si>
    <r>
      <t xml:space="preserve">MARTIN SILTY CLAY LOAM </t>
    </r>
    <r>
      <rPr>
        <sz val="8"/>
        <color indexed="8"/>
        <rFont val="Arial"/>
        <family val="2"/>
      </rPr>
      <t>(1-3% SLOPES)</t>
    </r>
  </si>
  <si>
    <r>
      <t xml:space="preserve">MARTIN SILTY CLAY LOAM </t>
    </r>
    <r>
      <rPr>
        <sz val="8"/>
        <color indexed="8"/>
        <rFont val="Arial"/>
        <family val="2"/>
      </rPr>
      <t>(3-7% SLOPES)</t>
    </r>
  </si>
  <si>
    <r>
      <t xml:space="preserve">MARTIN SILTY CLAY LOAM </t>
    </r>
    <r>
      <rPr>
        <sz val="8"/>
        <color indexed="8"/>
        <rFont val="Arial"/>
        <family val="2"/>
      </rPr>
      <t>(7-12% SLOPES)</t>
    </r>
  </si>
  <si>
    <r>
      <t xml:space="preserve">MAYBERRY CLAY LOAM </t>
    </r>
    <r>
      <rPr>
        <sz val="8"/>
        <color indexed="8"/>
        <rFont val="Arial"/>
        <family val="2"/>
      </rPr>
      <t>(3-7% SLOPES)</t>
    </r>
  </si>
  <si>
    <r>
      <t xml:space="preserve">MORRILL LOAM </t>
    </r>
    <r>
      <rPr>
        <sz val="8"/>
        <color indexed="8"/>
        <rFont val="Arial"/>
        <family val="2"/>
      </rPr>
      <t>(7-12% SLOPES, ERODED)</t>
    </r>
  </si>
  <si>
    <r>
      <t xml:space="preserve">OLMITZ LOAM </t>
    </r>
    <r>
      <rPr>
        <sz val="8"/>
        <color indexed="8"/>
        <rFont val="Arial"/>
        <family val="2"/>
      </rPr>
      <t>(1-5% SLOPES)</t>
    </r>
  </si>
  <si>
    <r>
      <t xml:space="preserve">PADONIA-MARTIN SILTY CLAY LOAM </t>
    </r>
    <r>
      <rPr>
        <sz val="8"/>
        <color indexed="8"/>
        <rFont val="Arial"/>
        <family val="2"/>
      </rPr>
      <t>(5-9% SLOPES)</t>
    </r>
  </si>
  <si>
    <r>
      <t xml:space="preserve">PADONIA-MARTIN SILTY CLAY LOAM </t>
    </r>
    <r>
      <rPr>
        <sz val="8"/>
        <color indexed="8"/>
        <rFont val="Arial"/>
        <family val="2"/>
      </rPr>
      <t>(9-25% SLOPES)</t>
    </r>
  </si>
  <si>
    <r>
      <t xml:space="preserve">PADONIA-OSKA SILTY CLAY LOAM </t>
    </r>
    <r>
      <rPr>
        <sz val="8"/>
        <color indexed="8"/>
        <rFont val="Arial"/>
        <family val="2"/>
      </rPr>
      <t>(5-9% SLOPES)</t>
    </r>
  </si>
  <si>
    <r>
      <t xml:space="preserve">PAWNEE CLAY LOAM </t>
    </r>
    <r>
      <rPr>
        <sz val="8"/>
        <color indexed="8"/>
        <rFont val="Arial"/>
        <family val="2"/>
      </rPr>
      <t>(1-3% SLOPES)</t>
    </r>
  </si>
  <si>
    <r>
      <t xml:space="preserve">PAWNEE CLAY LOAM </t>
    </r>
    <r>
      <rPr>
        <sz val="8"/>
        <color indexed="8"/>
        <rFont val="Arial"/>
        <family val="2"/>
      </rPr>
      <t>(3-7% SLOPES)</t>
    </r>
  </si>
  <si>
    <r>
      <t xml:space="preserve">PAWNEE CLAY LOAM </t>
    </r>
    <r>
      <rPr>
        <sz val="8"/>
        <color indexed="8"/>
        <rFont val="Arial"/>
        <family val="2"/>
      </rPr>
      <t>(7-12% SLOPES)</t>
    </r>
  </si>
  <si>
    <r>
      <t xml:space="preserve">PAWNEE CLAY LOAM </t>
    </r>
    <r>
      <rPr>
        <sz val="8"/>
        <color indexed="8"/>
        <rFont val="Arial"/>
        <family val="2"/>
      </rPr>
      <t>(3-7% SLOPES, ERODED)</t>
    </r>
  </si>
  <si>
    <r>
      <t xml:space="preserve">PAWNEE CLAY </t>
    </r>
    <r>
      <rPr>
        <sz val="8"/>
        <color indexed="8"/>
        <rFont val="Arial"/>
        <family val="2"/>
      </rPr>
      <t>(7-12% SLOPES, ERODED)</t>
    </r>
  </si>
  <si>
    <r>
      <t xml:space="preserve">SHELBY CLAY LOAM </t>
    </r>
    <r>
      <rPr>
        <sz val="8"/>
        <color indexed="8"/>
        <rFont val="Arial"/>
        <family val="2"/>
      </rPr>
      <t>(7-12% SLOPES)</t>
    </r>
  </si>
  <si>
    <r>
      <t xml:space="preserve">SHELBY CLAY LOAM </t>
    </r>
    <r>
      <rPr>
        <sz val="8"/>
        <color indexed="8"/>
        <rFont val="Arial"/>
        <family val="2"/>
      </rPr>
      <t>(12-18% SLOPES, MODERATELY ERODED)</t>
    </r>
  </si>
  <si>
    <r>
      <t xml:space="preserve">WYMORE SILTY CLAY LOAM </t>
    </r>
    <r>
      <rPr>
        <sz val="8"/>
        <color indexed="8"/>
        <rFont val="Arial"/>
        <family val="2"/>
      </rPr>
      <t>(1-3% SLOPES)</t>
    </r>
  </si>
  <si>
    <r>
      <t xml:space="preserve">WYMORE SILTY CLAY LOAM </t>
    </r>
    <r>
      <rPr>
        <sz val="8"/>
        <color indexed="8"/>
        <rFont val="Arial"/>
        <family val="2"/>
      </rPr>
      <t>(3-6% SLOPES)</t>
    </r>
  </si>
  <si>
    <r>
      <t xml:space="preserve">WYMORE-BAILEYVILLE COMPLEX </t>
    </r>
    <r>
      <rPr>
        <sz val="8"/>
        <color indexed="8"/>
        <rFont val="Arial"/>
        <family val="2"/>
      </rPr>
      <t>(3-6% SLOPES, ERODED)</t>
    </r>
  </si>
  <si>
    <r>
      <t xml:space="preserve">NODAWAY SILT LOAM </t>
    </r>
    <r>
      <rPr>
        <sz val="8"/>
        <color indexed="8"/>
        <rFont val="Arial"/>
        <family val="2"/>
      </rPr>
      <t>(OCCASIONALLY FLOODED)</t>
    </r>
  </si>
  <si>
    <r>
      <t xml:space="preserve">JUDSON SILT LOAM </t>
    </r>
    <r>
      <rPr>
        <sz val="8"/>
        <color indexed="8"/>
        <rFont val="Arial"/>
        <family val="2"/>
      </rPr>
      <t>(1-5% SLOPES)</t>
    </r>
  </si>
  <si>
    <r>
      <t xml:space="preserve">CONTRARY SILTY CLAY LOAM </t>
    </r>
    <r>
      <rPr>
        <sz val="8"/>
        <color indexed="8"/>
        <rFont val="Arial"/>
        <family val="2"/>
      </rPr>
      <t>(5-9% SLOPES)</t>
    </r>
  </si>
  <si>
    <r>
      <t xml:space="preserve">MONONA SILT LOAM </t>
    </r>
    <r>
      <rPr>
        <sz val="8"/>
        <color indexed="8"/>
        <rFont val="Arial"/>
        <family val="2"/>
      </rPr>
      <t>(2-5% SLOPES)</t>
    </r>
  </si>
  <si>
    <r>
      <t xml:space="preserve">MONONA SILT LOAM </t>
    </r>
    <r>
      <rPr>
        <sz val="8"/>
        <color indexed="8"/>
        <rFont val="Arial"/>
        <family val="2"/>
      </rPr>
      <t>(5-11% SLOPES, ERODED)</t>
    </r>
  </si>
  <si>
    <r>
      <t xml:space="preserve">POHOCCO-NETAWAKA SILT LOAM </t>
    </r>
    <r>
      <rPr>
        <sz val="8"/>
        <color indexed="8"/>
        <rFont val="Arial"/>
        <family val="2"/>
      </rPr>
      <t>(11-17% SLOPES, ERODED)</t>
    </r>
  </si>
  <si>
    <r>
      <t xml:space="preserve">POHOCCO-NETAWAKA SILT LOAM </t>
    </r>
    <r>
      <rPr>
        <sz val="8"/>
        <color indexed="8"/>
        <rFont val="Arial"/>
        <family val="2"/>
      </rPr>
      <t>(17-30% SLOPES)</t>
    </r>
  </si>
  <si>
    <r>
      <t xml:space="preserve">WASTE </t>
    </r>
    <r>
      <rPr>
        <sz val="8"/>
        <color indexed="8"/>
        <rFont val="Arial"/>
        <family val="2"/>
      </rPr>
      <t>(gravel pits, quarries, arents, earthen dam)</t>
    </r>
  </si>
  <si>
    <t>BROWN COUNTY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</si>
</sst>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8"/>
      <color indexed="8"/>
      <name val="Arial"/>
      <family val="2"/>
    </font>
    <font>
      <sz val="10"/>
      <name val="MS Sans Serif"/>
    </font>
    <font>
      <sz val="10"/>
      <name val="Times New Roman"/>
      <family val="1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Arial"/>
      <family val="2"/>
    </font>
    <font>
      <sz val="10"/>
      <name val="Arial"/>
      <family val="2"/>
    </font>
    <font>
      <b/>
      <sz val="12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9" fontId="6" fillId="0" borderId="0" applyFont="0" applyFill="0" applyBorder="0" applyAlignment="0" applyProtection="0"/>
  </cellStyleXfs>
  <cellXfs count="67">
    <xf numFmtId="0" fontId="0" fillId="0" borderId="0" xfId="0"/>
    <xf numFmtId="0" fontId="7" fillId="0" borderId="1" xfId="0" applyFont="1" applyBorder="1"/>
    <xf numFmtId="0" fontId="8" fillId="0" borderId="1" xfId="0" applyFont="1" applyBorder="1" applyAlignment="1">
      <alignment horizontal="center"/>
    </xf>
    <xf numFmtId="1" fontId="4" fillId="2" borderId="1" xfId="1" applyNumberFormat="1" applyFont="1" applyFill="1" applyBorder="1"/>
    <xf numFmtId="9" fontId="7" fillId="0" borderId="1" xfId="2" applyNumberFormat="1" applyFont="1" applyBorder="1"/>
    <xf numFmtId="9" fontId="7" fillId="0" borderId="1" xfId="2" applyFont="1" applyBorder="1"/>
    <xf numFmtId="9" fontId="7" fillId="0" borderId="1" xfId="0" applyNumberFormat="1" applyFont="1" applyBorder="1"/>
    <xf numFmtId="1" fontId="7" fillId="0" borderId="1" xfId="0" applyNumberFormat="1" applyFont="1" applyBorder="1"/>
    <xf numFmtId="0" fontId="9" fillId="0" borderId="1" xfId="0" applyFont="1" applyBorder="1"/>
    <xf numFmtId="0" fontId="0" fillId="0" borderId="1" xfId="0" applyBorder="1"/>
    <xf numFmtId="0" fontId="10" fillId="0" borderId="1" xfId="0" applyFont="1" applyBorder="1"/>
    <xf numFmtId="0" fontId="1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4" fillId="0" borderId="1" xfId="1" applyNumberFormat="1" applyFont="1" applyFill="1" applyBorder="1"/>
    <xf numFmtId="0" fontId="8" fillId="0" borderId="1" xfId="0" applyFont="1" applyBorder="1" applyAlignment="1">
      <alignment horizontal="center" wrapText="1"/>
    </xf>
    <xf numFmtId="1" fontId="4" fillId="3" borderId="1" xfId="1" applyNumberFormat="1" applyFont="1" applyFill="1" applyBorder="1"/>
    <xf numFmtId="0" fontId="8" fillId="2" borderId="1" xfId="0" applyFont="1" applyFill="1" applyBorder="1" applyAlignment="1">
      <alignment horizontal="center"/>
    </xf>
    <xf numFmtId="0" fontId="7" fillId="0" borderId="1" xfId="0" applyFont="1" applyFill="1" applyBorder="1"/>
    <xf numFmtId="1" fontId="4" fillId="4" borderId="1" xfId="1" applyNumberFormat="1" applyFont="1" applyFill="1" applyBorder="1"/>
    <xf numFmtId="10" fontId="8" fillId="0" borderId="1" xfId="2" applyNumberFormat="1" applyFont="1" applyBorder="1" applyAlignment="1">
      <alignment horizontal="center"/>
    </xf>
    <xf numFmtId="10" fontId="7" fillId="0" borderId="1" xfId="2" applyNumberFormat="1" applyFont="1" applyBorder="1"/>
    <xf numFmtId="10" fontId="0" fillId="0" borderId="0" xfId="2" applyNumberFormat="1" applyFont="1"/>
    <xf numFmtId="10" fontId="8" fillId="0" borderId="1" xfId="0" applyNumberFormat="1" applyFont="1" applyBorder="1" applyAlignment="1">
      <alignment horizontal="center"/>
    </xf>
    <xf numFmtId="10" fontId="7" fillId="0" borderId="1" xfId="0" applyNumberFormat="1" applyFont="1" applyBorder="1"/>
    <xf numFmtId="10" fontId="0" fillId="0" borderId="1" xfId="0" applyNumberFormat="1" applyBorder="1"/>
    <xf numFmtId="1" fontId="13" fillId="9" borderId="1" xfId="1" applyNumberFormat="1" applyFont="1" applyFill="1" applyBorder="1"/>
    <xf numFmtId="1" fontId="13" fillId="3" borderId="1" xfId="1" applyNumberFormat="1" applyFont="1" applyFill="1" applyBorder="1"/>
    <xf numFmtId="10" fontId="9" fillId="14" borderId="1" xfId="2" applyNumberFormat="1" applyFont="1" applyFill="1" applyBorder="1"/>
    <xf numFmtId="10" fontId="8" fillId="0" borderId="1" xfId="2" applyNumberFormat="1" applyFont="1" applyBorder="1"/>
    <xf numFmtId="1" fontId="9" fillId="0" borderId="1" xfId="0" applyNumberFormat="1" applyFont="1" applyBorder="1"/>
    <xf numFmtId="0" fontId="14" fillId="0" borderId="1" xfId="0" applyFont="1" applyBorder="1" applyAlignment="1">
      <alignment horizontal="center"/>
    </xf>
    <xf numFmtId="0" fontId="12" fillId="5" borderId="2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12" fillId="5" borderId="4" xfId="0" applyFont="1" applyFill="1" applyBorder="1" applyAlignment="1">
      <alignment horizontal="center"/>
    </xf>
    <xf numFmtId="0" fontId="12" fillId="6" borderId="2" xfId="0" applyFont="1" applyFill="1" applyBorder="1" applyAlignment="1">
      <alignment horizontal="center"/>
    </xf>
    <xf numFmtId="0" fontId="12" fillId="6" borderId="3" xfId="0" applyFont="1" applyFill="1" applyBorder="1" applyAlignment="1">
      <alignment horizontal="center"/>
    </xf>
    <xf numFmtId="0" fontId="12" fillId="6" borderId="4" xfId="0" applyFont="1" applyFill="1" applyBorder="1" applyAlignment="1">
      <alignment horizontal="center"/>
    </xf>
    <xf numFmtId="0" fontId="8" fillId="7" borderId="2" xfId="0" applyFont="1" applyFill="1" applyBorder="1" applyAlignment="1">
      <alignment horizontal="center"/>
    </xf>
    <xf numFmtId="0" fontId="8" fillId="7" borderId="3" xfId="0" applyFont="1" applyFill="1" applyBorder="1" applyAlignment="1">
      <alignment horizontal="center"/>
    </xf>
    <xf numFmtId="0" fontId="8" fillId="7" borderId="4" xfId="0" applyFont="1" applyFill="1" applyBorder="1" applyAlignment="1">
      <alignment horizontal="center"/>
    </xf>
    <xf numFmtId="0" fontId="12" fillId="8" borderId="2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0" fontId="12" fillId="8" borderId="4" xfId="0" applyFont="1" applyFill="1" applyBorder="1" applyAlignment="1">
      <alignment horizontal="center"/>
    </xf>
    <xf numFmtId="0" fontId="12" fillId="9" borderId="2" xfId="0" applyFont="1" applyFill="1" applyBorder="1" applyAlignment="1">
      <alignment horizontal="center"/>
    </xf>
    <xf numFmtId="0" fontId="12" fillId="9" borderId="3" xfId="0" applyFont="1" applyFill="1" applyBorder="1" applyAlignment="1">
      <alignment horizontal="center"/>
    </xf>
    <xf numFmtId="0" fontId="12" fillId="9" borderId="4" xfId="0" applyFont="1" applyFill="1" applyBorder="1" applyAlignment="1">
      <alignment horizontal="center"/>
    </xf>
    <xf numFmtId="0" fontId="5" fillId="10" borderId="2" xfId="0" applyFont="1" applyFill="1" applyBorder="1" applyAlignment="1">
      <alignment horizontal="center"/>
    </xf>
    <xf numFmtId="0" fontId="5" fillId="10" borderId="3" xfId="0" applyFont="1" applyFill="1" applyBorder="1" applyAlignment="1">
      <alignment horizontal="center"/>
    </xf>
    <xf numFmtId="0" fontId="5" fillId="10" borderId="4" xfId="0" applyFont="1" applyFill="1" applyBorder="1" applyAlignment="1">
      <alignment horizontal="center"/>
    </xf>
    <xf numFmtId="0" fontId="12" fillId="11" borderId="2" xfId="0" applyFont="1" applyFill="1" applyBorder="1" applyAlignment="1">
      <alignment horizontal="center"/>
    </xf>
    <xf numFmtId="0" fontId="12" fillId="11" borderId="3" xfId="0" applyFont="1" applyFill="1" applyBorder="1" applyAlignment="1">
      <alignment horizontal="center"/>
    </xf>
    <xf numFmtId="0" fontId="12" fillId="11" borderId="4" xfId="0" applyFont="1" applyFill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12" fillId="12" borderId="2" xfId="0" applyFont="1" applyFill="1" applyBorder="1" applyAlignment="1">
      <alignment horizontal="center"/>
    </xf>
    <xf numFmtId="0" fontId="12" fillId="12" borderId="3" xfId="0" applyFont="1" applyFill="1" applyBorder="1" applyAlignment="1">
      <alignment horizontal="center"/>
    </xf>
    <xf numFmtId="0" fontId="12" fillId="12" borderId="4" xfId="0" applyFont="1" applyFill="1" applyBorder="1" applyAlignment="1">
      <alignment horizontal="center"/>
    </xf>
    <xf numFmtId="10" fontId="5" fillId="13" borderId="2" xfId="0" applyNumberFormat="1" applyFont="1" applyFill="1" applyBorder="1" applyAlignment="1">
      <alignment horizontal="center"/>
    </xf>
    <xf numFmtId="10" fontId="5" fillId="13" borderId="3" xfId="0" applyNumberFormat="1" applyFont="1" applyFill="1" applyBorder="1" applyAlignment="1">
      <alignment horizontal="center"/>
    </xf>
    <xf numFmtId="10" fontId="5" fillId="13" borderId="4" xfId="0" applyNumberFormat="1" applyFont="1" applyFill="1" applyBorder="1" applyAlignment="1">
      <alignment horizontal="center"/>
    </xf>
    <xf numFmtId="10" fontId="5" fillId="13" borderId="2" xfId="2" applyNumberFormat="1" applyFont="1" applyFill="1" applyBorder="1" applyAlignment="1">
      <alignment horizontal="center"/>
    </xf>
    <xf numFmtId="10" fontId="5" fillId="13" borderId="3" xfId="2" applyNumberFormat="1" applyFont="1" applyFill="1" applyBorder="1" applyAlignment="1">
      <alignment horizontal="center"/>
    </xf>
    <xf numFmtId="10" fontId="5" fillId="13" borderId="4" xfId="2" applyNumberFormat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</cellXfs>
  <cellStyles count="3">
    <cellStyle name="Normal" xfId="0" builtinId="0"/>
    <cellStyle name="Normal 2" xfId="1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22" workbookViewId="0">
      <selection activeCell="R26" sqref="R26"/>
    </sheetView>
  </sheetViews>
  <sheetFormatPr defaultColWidth="8.85546875" defaultRowHeight="15" x14ac:dyDescent="0.25"/>
  <cols>
    <col min="1" max="1" width="43.5703125" style="9" customWidth="1"/>
    <col min="2" max="2" width="11.140625" style="9" customWidth="1"/>
    <col min="3" max="3" width="6.5703125" style="9" customWidth="1"/>
    <col min="4" max="4" width="6.28515625" style="9" customWidth="1"/>
    <col min="5" max="5" width="5.7109375" style="9" customWidth="1"/>
    <col min="6" max="6" width="6.85546875" style="9" customWidth="1"/>
    <col min="7" max="7" width="7.42578125" style="9" customWidth="1"/>
    <col min="8" max="8" width="6.7109375" style="9" customWidth="1"/>
    <col min="9" max="9" width="10.5703125" style="9" customWidth="1"/>
    <col min="10" max="10" width="11.140625" style="9" bestFit="1" customWidth="1"/>
    <col min="11" max="11" width="8.85546875" style="9"/>
    <col min="12" max="12" width="9" style="9" customWidth="1"/>
    <col min="13" max="15" width="0" style="9" hidden="1" customWidth="1"/>
    <col min="16" max="16384" width="8.85546875" style="9"/>
  </cols>
  <sheetData>
    <row r="1" spans="1:15" s="1" customFormat="1" x14ac:dyDescent="0.25">
      <c r="C1" s="31">
        <v>2014</v>
      </c>
      <c r="D1" s="32"/>
      <c r="E1" s="33"/>
      <c r="F1" s="34">
        <v>2015</v>
      </c>
      <c r="G1" s="35"/>
      <c r="H1" s="36"/>
      <c r="J1" s="37" t="s">
        <v>2</v>
      </c>
      <c r="K1" s="38"/>
      <c r="L1" s="39"/>
    </row>
    <row r="2" spans="1:15" s="1" customFormat="1" ht="14.25" x14ac:dyDescent="0.2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16" t="s">
        <v>3</v>
      </c>
      <c r="G2" s="16" t="s">
        <v>4</v>
      </c>
      <c r="H2" s="16" t="s">
        <v>5</v>
      </c>
      <c r="I2" s="2" t="s">
        <v>1</v>
      </c>
      <c r="J2" s="2" t="s">
        <v>3</v>
      </c>
      <c r="K2" s="2" t="s">
        <v>4</v>
      </c>
      <c r="L2" s="2" t="s">
        <v>5</v>
      </c>
      <c r="M2" s="1" t="s">
        <v>54</v>
      </c>
      <c r="N2" s="1" t="s">
        <v>55</v>
      </c>
      <c r="O2" s="1" t="s">
        <v>56</v>
      </c>
    </row>
    <row r="3" spans="1:15" s="1" customFormat="1" ht="14.25" x14ac:dyDescent="0.2">
      <c r="A3" s="1" t="s">
        <v>61</v>
      </c>
      <c r="B3" s="2">
        <v>4350</v>
      </c>
      <c r="C3" s="17">
        <v>745</v>
      </c>
      <c r="D3" s="17">
        <v>135</v>
      </c>
      <c r="E3" s="17">
        <v>135</v>
      </c>
      <c r="F3" s="3">
        <v>883</v>
      </c>
      <c r="G3" s="3">
        <v>153</v>
      </c>
      <c r="H3" s="3">
        <v>153</v>
      </c>
      <c r="I3" s="2">
        <v>4350</v>
      </c>
      <c r="J3" s="4">
        <f>M3/C3</f>
        <v>0.18523489932885906</v>
      </c>
      <c r="K3" s="5">
        <f>N3/D3</f>
        <v>0.13333333333333333</v>
      </c>
      <c r="L3" s="6">
        <f>O3/E3</f>
        <v>0.13333333333333333</v>
      </c>
      <c r="M3" s="7">
        <f>F3-C3</f>
        <v>138</v>
      </c>
      <c r="N3" s="1">
        <f>G3-D3</f>
        <v>18</v>
      </c>
      <c r="O3" s="1">
        <f>H3-E3</f>
        <v>18</v>
      </c>
    </row>
    <row r="4" spans="1:15" s="1" customFormat="1" ht="14.25" x14ac:dyDescent="0.2">
      <c r="A4" s="1" t="s">
        <v>62</v>
      </c>
      <c r="B4" s="2">
        <v>4725</v>
      </c>
      <c r="C4" s="17">
        <v>10</v>
      </c>
      <c r="D4" s="17">
        <v>58</v>
      </c>
      <c r="E4" s="17">
        <v>58</v>
      </c>
      <c r="F4" s="3">
        <v>10</v>
      </c>
      <c r="G4" s="3">
        <v>62</v>
      </c>
      <c r="H4" s="3">
        <v>62</v>
      </c>
      <c r="I4" s="2">
        <v>4725</v>
      </c>
      <c r="J4" s="4">
        <f t="shared" ref="J4:L48" si="0">M4/C4</f>
        <v>0</v>
      </c>
      <c r="K4" s="5">
        <f t="shared" si="0"/>
        <v>6.8965517241379309E-2</v>
      </c>
      <c r="L4" s="6">
        <f t="shared" si="0"/>
        <v>6.8965517241379309E-2</v>
      </c>
      <c r="M4" s="7">
        <f t="shared" ref="M4:O48" si="1">F4-C4</f>
        <v>0</v>
      </c>
      <c r="N4" s="1">
        <f t="shared" si="1"/>
        <v>4</v>
      </c>
      <c r="O4" s="1">
        <f t="shared" si="1"/>
        <v>4</v>
      </c>
    </row>
    <row r="5" spans="1:15" s="1" customFormat="1" ht="14.25" x14ac:dyDescent="0.2">
      <c r="A5" s="8" t="s">
        <v>63</v>
      </c>
      <c r="B5" s="2">
        <v>4832</v>
      </c>
      <c r="C5" s="17">
        <v>118</v>
      </c>
      <c r="D5" s="17">
        <v>58</v>
      </c>
      <c r="E5" s="17">
        <v>58</v>
      </c>
      <c r="F5" s="3">
        <v>175</v>
      </c>
      <c r="G5" s="3">
        <v>62</v>
      </c>
      <c r="H5" s="3">
        <v>62</v>
      </c>
      <c r="I5" s="2">
        <v>4832</v>
      </c>
      <c r="J5" s="4">
        <f t="shared" si="0"/>
        <v>0.48305084745762711</v>
      </c>
      <c r="K5" s="5">
        <f t="shared" si="0"/>
        <v>6.8965517241379309E-2</v>
      </c>
      <c r="L5" s="6">
        <f t="shared" si="0"/>
        <v>6.8965517241379309E-2</v>
      </c>
      <c r="M5" s="7">
        <f t="shared" si="1"/>
        <v>57</v>
      </c>
      <c r="N5" s="1">
        <f t="shared" si="1"/>
        <v>4</v>
      </c>
      <c r="O5" s="1">
        <f t="shared" si="1"/>
        <v>4</v>
      </c>
    </row>
    <row r="6" spans="1:15" s="1" customFormat="1" ht="14.25" x14ac:dyDescent="0.2">
      <c r="A6" s="8" t="s">
        <v>64</v>
      </c>
      <c r="B6" s="2">
        <v>4834</v>
      </c>
      <c r="C6" s="17">
        <v>10</v>
      </c>
      <c r="D6" s="17">
        <v>58</v>
      </c>
      <c r="E6" s="17">
        <v>58</v>
      </c>
      <c r="F6" s="3">
        <v>10</v>
      </c>
      <c r="G6" s="3">
        <v>62</v>
      </c>
      <c r="H6" s="3">
        <v>62</v>
      </c>
      <c r="I6" s="2">
        <v>4834</v>
      </c>
      <c r="J6" s="4">
        <f t="shared" si="0"/>
        <v>0</v>
      </c>
      <c r="K6" s="5">
        <f t="shared" si="0"/>
        <v>6.8965517241379309E-2</v>
      </c>
      <c r="L6" s="6">
        <f t="shared" si="0"/>
        <v>6.8965517241379309E-2</v>
      </c>
      <c r="M6" s="7">
        <f t="shared" si="1"/>
        <v>0</v>
      </c>
      <c r="N6" s="1">
        <f t="shared" si="1"/>
        <v>4</v>
      </c>
      <c r="O6" s="1">
        <f t="shared" si="1"/>
        <v>4</v>
      </c>
    </row>
    <row r="7" spans="1:15" s="1" customFormat="1" ht="14.25" x14ac:dyDescent="0.2">
      <c r="A7" s="8" t="s">
        <v>65</v>
      </c>
      <c r="B7" s="2">
        <v>7050</v>
      </c>
      <c r="C7" s="17">
        <v>775</v>
      </c>
      <c r="D7" s="17">
        <v>135</v>
      </c>
      <c r="E7" s="17">
        <v>135</v>
      </c>
      <c r="F7" s="3">
        <v>918</v>
      </c>
      <c r="G7" s="3">
        <v>153</v>
      </c>
      <c r="H7" s="3">
        <v>153</v>
      </c>
      <c r="I7" s="2">
        <v>7050</v>
      </c>
      <c r="J7" s="4">
        <f t="shared" si="0"/>
        <v>0.18451612903225806</v>
      </c>
      <c r="K7" s="5">
        <f t="shared" si="0"/>
        <v>0.13333333333333333</v>
      </c>
      <c r="L7" s="6">
        <f t="shared" si="0"/>
        <v>0.13333333333333333</v>
      </c>
      <c r="M7" s="7">
        <f t="shared" si="1"/>
        <v>143</v>
      </c>
      <c r="N7" s="1">
        <f t="shared" si="1"/>
        <v>18</v>
      </c>
      <c r="O7" s="1">
        <f t="shared" si="1"/>
        <v>18</v>
      </c>
    </row>
    <row r="8" spans="1:15" s="1" customFormat="1" ht="14.25" x14ac:dyDescent="0.2">
      <c r="A8" s="8" t="s">
        <v>66</v>
      </c>
      <c r="B8" s="2">
        <v>7051</v>
      </c>
      <c r="C8" s="17">
        <v>450</v>
      </c>
      <c r="D8" s="17">
        <v>135</v>
      </c>
      <c r="E8" s="17">
        <v>135</v>
      </c>
      <c r="F8" s="3">
        <v>548</v>
      </c>
      <c r="G8" s="3">
        <v>153</v>
      </c>
      <c r="H8" s="3">
        <v>153</v>
      </c>
      <c r="I8" s="2">
        <v>7051</v>
      </c>
      <c r="J8" s="4">
        <f t="shared" si="0"/>
        <v>0.21777777777777776</v>
      </c>
      <c r="K8" s="5">
        <f t="shared" si="0"/>
        <v>0.13333333333333333</v>
      </c>
      <c r="L8" s="6">
        <f t="shared" si="0"/>
        <v>0.13333333333333333</v>
      </c>
      <c r="M8" s="7">
        <f t="shared" si="1"/>
        <v>98</v>
      </c>
      <c r="N8" s="1">
        <f t="shared" si="1"/>
        <v>18</v>
      </c>
      <c r="O8" s="1">
        <f t="shared" si="1"/>
        <v>18</v>
      </c>
    </row>
    <row r="9" spans="1:15" s="1" customFormat="1" ht="14.25" x14ac:dyDescent="0.2">
      <c r="A9" s="8" t="s">
        <v>67</v>
      </c>
      <c r="B9" s="2">
        <v>7060</v>
      </c>
      <c r="C9" s="17">
        <v>710</v>
      </c>
      <c r="D9" s="17">
        <v>135</v>
      </c>
      <c r="E9" s="17">
        <v>135</v>
      </c>
      <c r="F9" s="3">
        <v>844</v>
      </c>
      <c r="G9" s="3">
        <v>153</v>
      </c>
      <c r="H9" s="3">
        <v>153</v>
      </c>
      <c r="I9" s="2">
        <v>7060</v>
      </c>
      <c r="J9" s="4">
        <f t="shared" si="0"/>
        <v>0.18873239436619718</v>
      </c>
      <c r="K9" s="5">
        <f t="shared" si="0"/>
        <v>0.13333333333333333</v>
      </c>
      <c r="L9" s="6">
        <f t="shared" si="0"/>
        <v>0.13333333333333333</v>
      </c>
      <c r="M9" s="7">
        <f t="shared" si="1"/>
        <v>134</v>
      </c>
      <c r="N9" s="1">
        <f t="shared" si="1"/>
        <v>18</v>
      </c>
      <c r="O9" s="1">
        <f t="shared" si="1"/>
        <v>18</v>
      </c>
    </row>
    <row r="10" spans="1:15" s="1" customFormat="1" ht="14.25" x14ac:dyDescent="0.2">
      <c r="A10" s="8" t="s">
        <v>68</v>
      </c>
      <c r="B10" s="2">
        <v>7061</v>
      </c>
      <c r="C10" s="17">
        <v>677</v>
      </c>
      <c r="D10" s="17">
        <v>135</v>
      </c>
      <c r="E10" s="17">
        <v>135</v>
      </c>
      <c r="F10" s="3">
        <v>807</v>
      </c>
      <c r="G10" s="3">
        <v>153</v>
      </c>
      <c r="H10" s="3">
        <v>153</v>
      </c>
      <c r="I10" s="2">
        <v>7061</v>
      </c>
      <c r="J10" s="4">
        <f t="shared" si="0"/>
        <v>0.19202363367799113</v>
      </c>
      <c r="K10" s="5">
        <f t="shared" si="0"/>
        <v>0.13333333333333333</v>
      </c>
      <c r="L10" s="6">
        <f t="shared" si="0"/>
        <v>0.13333333333333333</v>
      </c>
      <c r="M10" s="7">
        <f t="shared" si="1"/>
        <v>130</v>
      </c>
      <c r="N10" s="1">
        <f t="shared" si="1"/>
        <v>18</v>
      </c>
      <c r="O10" s="1">
        <f t="shared" si="1"/>
        <v>18</v>
      </c>
    </row>
    <row r="11" spans="1:15" s="1" customFormat="1" ht="14.25" x14ac:dyDescent="0.2">
      <c r="A11" s="8" t="s">
        <v>69</v>
      </c>
      <c r="B11" s="2">
        <v>7091</v>
      </c>
      <c r="C11" s="17">
        <v>304</v>
      </c>
      <c r="D11" s="17">
        <v>135</v>
      </c>
      <c r="E11" s="17">
        <v>135</v>
      </c>
      <c r="F11" s="3">
        <v>382</v>
      </c>
      <c r="G11" s="3">
        <v>153</v>
      </c>
      <c r="H11" s="3">
        <v>153</v>
      </c>
      <c r="I11" s="2">
        <v>7091</v>
      </c>
      <c r="J11" s="4">
        <f t="shared" si="0"/>
        <v>0.25657894736842107</v>
      </c>
      <c r="K11" s="5">
        <f t="shared" si="0"/>
        <v>0.13333333333333333</v>
      </c>
      <c r="L11" s="6">
        <f t="shared" si="0"/>
        <v>0.13333333333333333</v>
      </c>
      <c r="M11" s="7">
        <f t="shared" si="1"/>
        <v>78</v>
      </c>
      <c r="N11" s="1">
        <f t="shared" si="1"/>
        <v>18</v>
      </c>
      <c r="O11" s="1">
        <f t="shared" si="1"/>
        <v>18</v>
      </c>
    </row>
    <row r="12" spans="1:15" s="1" customFormat="1" ht="14.25" x14ac:dyDescent="0.2">
      <c r="A12" s="8" t="s">
        <v>70</v>
      </c>
      <c r="B12" s="2">
        <v>7171</v>
      </c>
      <c r="C12" s="17">
        <v>842</v>
      </c>
      <c r="D12" s="17">
        <v>135</v>
      </c>
      <c r="E12" s="17">
        <v>135</v>
      </c>
      <c r="F12" s="3">
        <v>994</v>
      </c>
      <c r="G12" s="3">
        <v>153</v>
      </c>
      <c r="H12" s="3">
        <v>153</v>
      </c>
      <c r="I12" s="2">
        <v>7171</v>
      </c>
      <c r="J12" s="4">
        <f t="shared" si="0"/>
        <v>0.18052256532066507</v>
      </c>
      <c r="K12" s="5">
        <f t="shared" si="0"/>
        <v>0.13333333333333333</v>
      </c>
      <c r="L12" s="6">
        <f t="shared" si="0"/>
        <v>0.13333333333333333</v>
      </c>
      <c r="M12" s="7">
        <f t="shared" si="1"/>
        <v>152</v>
      </c>
      <c r="N12" s="1">
        <f t="shared" si="1"/>
        <v>18</v>
      </c>
      <c r="O12" s="1">
        <f t="shared" si="1"/>
        <v>18</v>
      </c>
    </row>
    <row r="13" spans="1:15" s="1" customFormat="1" ht="14.25" x14ac:dyDescent="0.2">
      <c r="A13" s="8" t="s">
        <v>71</v>
      </c>
      <c r="B13" s="2">
        <v>7205</v>
      </c>
      <c r="C13" s="17">
        <v>759</v>
      </c>
      <c r="D13" s="17">
        <v>73</v>
      </c>
      <c r="E13" s="17">
        <v>73</v>
      </c>
      <c r="F13" s="3">
        <v>900</v>
      </c>
      <c r="G13" s="3">
        <v>80</v>
      </c>
      <c r="H13" s="3">
        <v>80</v>
      </c>
      <c r="I13" s="2">
        <v>7205</v>
      </c>
      <c r="J13" s="4">
        <f t="shared" si="0"/>
        <v>0.1857707509881423</v>
      </c>
      <c r="K13" s="5">
        <f t="shared" si="0"/>
        <v>9.5890410958904104E-2</v>
      </c>
      <c r="L13" s="6">
        <f t="shared" si="0"/>
        <v>9.5890410958904104E-2</v>
      </c>
      <c r="M13" s="7">
        <f t="shared" si="1"/>
        <v>141</v>
      </c>
      <c r="N13" s="1">
        <f t="shared" si="1"/>
        <v>7</v>
      </c>
      <c r="O13" s="1">
        <f t="shared" si="1"/>
        <v>7</v>
      </c>
    </row>
    <row r="14" spans="1:15" s="1" customFormat="1" ht="14.25" x14ac:dyDescent="0.2">
      <c r="A14" s="8" t="s">
        <v>72</v>
      </c>
      <c r="B14" s="2">
        <v>7206</v>
      </c>
      <c r="C14" s="17">
        <v>726</v>
      </c>
      <c r="D14" s="17">
        <v>73</v>
      </c>
      <c r="E14" s="17">
        <v>73</v>
      </c>
      <c r="F14" s="3">
        <v>863</v>
      </c>
      <c r="G14" s="3">
        <v>80</v>
      </c>
      <c r="H14" s="3">
        <v>80</v>
      </c>
      <c r="I14" s="2">
        <v>7206</v>
      </c>
      <c r="J14" s="4">
        <f t="shared" si="0"/>
        <v>0.18870523415977961</v>
      </c>
      <c r="K14" s="5">
        <f t="shared" si="0"/>
        <v>9.5890410958904104E-2</v>
      </c>
      <c r="L14" s="6">
        <f t="shared" si="0"/>
        <v>9.5890410958904104E-2</v>
      </c>
      <c r="M14" s="7">
        <f t="shared" si="1"/>
        <v>137</v>
      </c>
      <c r="N14" s="1">
        <f t="shared" si="1"/>
        <v>7</v>
      </c>
      <c r="O14" s="1">
        <f t="shared" si="1"/>
        <v>7</v>
      </c>
    </row>
    <row r="15" spans="1:15" s="1" customFormat="1" ht="14.25" x14ac:dyDescent="0.2">
      <c r="A15" s="8" t="s">
        <v>73</v>
      </c>
      <c r="B15" s="2">
        <v>7207</v>
      </c>
      <c r="C15" s="17">
        <v>645</v>
      </c>
      <c r="D15" s="17">
        <v>73</v>
      </c>
      <c r="E15" s="17">
        <v>73</v>
      </c>
      <c r="F15" s="3">
        <v>770</v>
      </c>
      <c r="G15" s="3">
        <v>80</v>
      </c>
      <c r="H15" s="3">
        <v>80</v>
      </c>
      <c r="I15" s="2">
        <v>7207</v>
      </c>
      <c r="J15" s="4">
        <f t="shared" si="0"/>
        <v>0.19379844961240311</v>
      </c>
      <c r="K15" s="5">
        <f t="shared" si="0"/>
        <v>9.5890410958904104E-2</v>
      </c>
      <c r="L15" s="6">
        <f t="shared" si="0"/>
        <v>9.5890410958904104E-2</v>
      </c>
      <c r="M15" s="7">
        <f t="shared" si="1"/>
        <v>125</v>
      </c>
      <c r="N15" s="1">
        <f t="shared" si="1"/>
        <v>7</v>
      </c>
      <c r="O15" s="1">
        <f t="shared" si="1"/>
        <v>7</v>
      </c>
    </row>
    <row r="16" spans="1:15" s="1" customFormat="1" ht="14.25" x14ac:dyDescent="0.2">
      <c r="A16" s="8" t="s">
        <v>74</v>
      </c>
      <c r="B16" s="2">
        <v>7220</v>
      </c>
      <c r="C16" s="17">
        <v>536</v>
      </c>
      <c r="D16" s="17">
        <v>73</v>
      </c>
      <c r="E16" s="17">
        <v>73</v>
      </c>
      <c r="F16" s="3">
        <v>643</v>
      </c>
      <c r="G16" s="3">
        <v>80</v>
      </c>
      <c r="H16" s="3">
        <v>80</v>
      </c>
      <c r="I16" s="2">
        <v>7220</v>
      </c>
      <c r="J16" s="4">
        <f t="shared" si="0"/>
        <v>0.19962686567164178</v>
      </c>
      <c r="K16" s="5">
        <f t="shared" si="0"/>
        <v>9.5890410958904104E-2</v>
      </c>
      <c r="L16" s="6">
        <f t="shared" si="0"/>
        <v>9.5890410958904104E-2</v>
      </c>
      <c r="M16" s="7">
        <f t="shared" si="1"/>
        <v>107</v>
      </c>
      <c r="N16" s="1">
        <f t="shared" si="1"/>
        <v>7</v>
      </c>
      <c r="O16" s="1">
        <f t="shared" si="1"/>
        <v>7</v>
      </c>
    </row>
    <row r="17" spans="1:15" s="1" customFormat="1" ht="14.25" x14ac:dyDescent="0.2">
      <c r="A17" s="8" t="s">
        <v>75</v>
      </c>
      <c r="B17" s="2">
        <v>7225</v>
      </c>
      <c r="C17" s="17">
        <v>304</v>
      </c>
      <c r="D17" s="17">
        <v>73</v>
      </c>
      <c r="E17" s="17">
        <v>73</v>
      </c>
      <c r="F17" s="3">
        <v>382</v>
      </c>
      <c r="G17" s="3">
        <v>80</v>
      </c>
      <c r="H17" s="3">
        <v>80</v>
      </c>
      <c r="I17" s="2">
        <v>7225</v>
      </c>
      <c r="J17" s="4">
        <f t="shared" si="0"/>
        <v>0.25657894736842107</v>
      </c>
      <c r="K17" s="5">
        <f t="shared" si="0"/>
        <v>9.5890410958904104E-2</v>
      </c>
      <c r="L17" s="6">
        <f t="shared" si="0"/>
        <v>9.5890410958904104E-2</v>
      </c>
      <c r="M17" s="7">
        <f t="shared" si="1"/>
        <v>78</v>
      </c>
      <c r="N17" s="1">
        <f t="shared" si="1"/>
        <v>7</v>
      </c>
      <c r="O17" s="1">
        <f t="shared" si="1"/>
        <v>7</v>
      </c>
    </row>
    <row r="18" spans="1:15" s="1" customFormat="1" ht="14.25" x14ac:dyDescent="0.2">
      <c r="A18" s="8" t="s">
        <v>76</v>
      </c>
      <c r="B18" s="2">
        <v>7255</v>
      </c>
      <c r="C18" s="17">
        <v>726</v>
      </c>
      <c r="D18" s="17">
        <v>58</v>
      </c>
      <c r="E18" s="17">
        <v>58</v>
      </c>
      <c r="F18" s="3">
        <v>863</v>
      </c>
      <c r="G18" s="3">
        <v>62</v>
      </c>
      <c r="H18" s="3">
        <v>62</v>
      </c>
      <c r="I18" s="2">
        <v>7255</v>
      </c>
      <c r="J18" s="4">
        <f t="shared" si="0"/>
        <v>0.18870523415977961</v>
      </c>
      <c r="K18" s="5">
        <f t="shared" si="0"/>
        <v>6.8965517241379309E-2</v>
      </c>
      <c r="L18" s="6">
        <f t="shared" si="0"/>
        <v>6.8965517241379309E-2</v>
      </c>
      <c r="M18" s="7">
        <f t="shared" si="1"/>
        <v>137</v>
      </c>
      <c r="N18" s="1">
        <f t="shared" si="1"/>
        <v>4</v>
      </c>
      <c r="O18" s="1">
        <f t="shared" si="1"/>
        <v>4</v>
      </c>
    </row>
    <row r="19" spans="1:15" s="1" customFormat="1" ht="14.25" x14ac:dyDescent="0.2">
      <c r="A19" s="8" t="s">
        <v>77</v>
      </c>
      <c r="B19" s="2">
        <v>7290</v>
      </c>
      <c r="C19" s="17">
        <v>876</v>
      </c>
      <c r="D19" s="17">
        <v>73</v>
      </c>
      <c r="E19" s="17">
        <v>73</v>
      </c>
      <c r="F19" s="3">
        <v>1042</v>
      </c>
      <c r="G19" s="3">
        <v>80</v>
      </c>
      <c r="H19" s="3">
        <v>80</v>
      </c>
      <c r="I19" s="2">
        <v>7290</v>
      </c>
      <c r="J19" s="4">
        <f t="shared" si="0"/>
        <v>0.18949771689497716</v>
      </c>
      <c r="K19" s="5">
        <f t="shared" si="0"/>
        <v>9.5890410958904104E-2</v>
      </c>
      <c r="L19" s="6">
        <f t="shared" si="0"/>
        <v>9.5890410958904104E-2</v>
      </c>
      <c r="M19" s="7">
        <f t="shared" si="1"/>
        <v>166</v>
      </c>
      <c r="N19" s="1">
        <f t="shared" si="1"/>
        <v>7</v>
      </c>
      <c r="O19" s="1">
        <f t="shared" si="1"/>
        <v>7</v>
      </c>
    </row>
    <row r="20" spans="1:15" s="1" customFormat="1" ht="14.25" x14ac:dyDescent="0.2">
      <c r="A20" s="8" t="s">
        <v>78</v>
      </c>
      <c r="B20" s="2">
        <v>7293</v>
      </c>
      <c r="C20" s="17">
        <v>726</v>
      </c>
      <c r="D20" s="17">
        <v>73</v>
      </c>
      <c r="E20" s="17">
        <v>73</v>
      </c>
      <c r="F20" s="3">
        <v>863</v>
      </c>
      <c r="G20" s="3">
        <v>80</v>
      </c>
      <c r="H20" s="3">
        <v>80</v>
      </c>
      <c r="I20" s="2">
        <v>7293</v>
      </c>
      <c r="J20" s="4">
        <f t="shared" si="0"/>
        <v>0.18870523415977961</v>
      </c>
      <c r="K20" s="5">
        <f t="shared" si="0"/>
        <v>9.5890410958904104E-2</v>
      </c>
      <c r="L20" s="6">
        <f t="shared" si="0"/>
        <v>9.5890410958904104E-2</v>
      </c>
      <c r="M20" s="7">
        <f t="shared" si="1"/>
        <v>137</v>
      </c>
      <c r="N20" s="1">
        <f t="shared" si="1"/>
        <v>7</v>
      </c>
      <c r="O20" s="1">
        <f t="shared" si="1"/>
        <v>7</v>
      </c>
    </row>
    <row r="21" spans="1:15" s="1" customFormat="1" ht="14.25" x14ac:dyDescent="0.2">
      <c r="A21" s="8" t="s">
        <v>79</v>
      </c>
      <c r="B21" s="2">
        <v>7301</v>
      </c>
      <c r="C21" s="17">
        <v>724</v>
      </c>
      <c r="D21" s="17">
        <v>73</v>
      </c>
      <c r="E21" s="17">
        <v>73</v>
      </c>
      <c r="F21" s="3">
        <v>862</v>
      </c>
      <c r="G21" s="3">
        <v>80</v>
      </c>
      <c r="H21" s="3">
        <v>80</v>
      </c>
      <c r="I21" s="2">
        <v>7301</v>
      </c>
      <c r="J21" s="4">
        <f t="shared" si="0"/>
        <v>0.19060773480662985</v>
      </c>
      <c r="K21" s="5">
        <f t="shared" si="0"/>
        <v>9.5890410958904104E-2</v>
      </c>
      <c r="L21" s="6">
        <f t="shared" si="0"/>
        <v>9.5890410958904104E-2</v>
      </c>
      <c r="M21" s="7">
        <f t="shared" si="1"/>
        <v>138</v>
      </c>
      <c r="N21" s="1">
        <f t="shared" si="1"/>
        <v>7</v>
      </c>
      <c r="O21" s="1">
        <f t="shared" si="1"/>
        <v>7</v>
      </c>
    </row>
    <row r="22" spans="1:15" s="1" customFormat="1" ht="14.25" x14ac:dyDescent="0.2">
      <c r="A22" s="8" t="s">
        <v>80</v>
      </c>
      <c r="B22" s="2">
        <v>7303</v>
      </c>
      <c r="C22" s="17">
        <v>580</v>
      </c>
      <c r="D22" s="17">
        <v>73</v>
      </c>
      <c r="E22" s="17">
        <v>73</v>
      </c>
      <c r="F22" s="3">
        <v>696</v>
      </c>
      <c r="G22" s="3">
        <v>80</v>
      </c>
      <c r="H22" s="3">
        <v>80</v>
      </c>
      <c r="I22" s="2">
        <v>7303</v>
      </c>
      <c r="J22" s="4">
        <f t="shared" si="0"/>
        <v>0.2</v>
      </c>
      <c r="K22" s="5">
        <f t="shared" si="0"/>
        <v>9.5890410958904104E-2</v>
      </c>
      <c r="L22" s="6">
        <f t="shared" si="0"/>
        <v>9.5890410958904104E-2</v>
      </c>
      <c r="M22" s="7">
        <f t="shared" si="1"/>
        <v>116</v>
      </c>
      <c r="N22" s="1">
        <f t="shared" si="1"/>
        <v>7</v>
      </c>
      <c r="O22" s="1">
        <f t="shared" si="1"/>
        <v>7</v>
      </c>
    </row>
    <row r="23" spans="1:15" s="1" customFormat="1" ht="14.25" x14ac:dyDescent="0.2">
      <c r="A23" s="8" t="s">
        <v>81</v>
      </c>
      <c r="B23" s="2">
        <v>7304</v>
      </c>
      <c r="C23" s="17">
        <v>539</v>
      </c>
      <c r="D23" s="17">
        <v>73</v>
      </c>
      <c r="E23" s="17">
        <v>73</v>
      </c>
      <c r="F23" s="3">
        <v>645</v>
      </c>
      <c r="G23" s="3">
        <v>80</v>
      </c>
      <c r="H23" s="3">
        <v>80</v>
      </c>
      <c r="I23" s="2">
        <v>7304</v>
      </c>
      <c r="J23" s="4">
        <f t="shared" si="0"/>
        <v>0.19666048237476808</v>
      </c>
      <c r="K23" s="5">
        <f t="shared" si="0"/>
        <v>9.5890410958904104E-2</v>
      </c>
      <c r="L23" s="6">
        <f t="shared" si="0"/>
        <v>9.5890410958904104E-2</v>
      </c>
      <c r="M23" s="7">
        <f t="shared" si="1"/>
        <v>106</v>
      </c>
      <c r="N23" s="1">
        <f t="shared" si="1"/>
        <v>7</v>
      </c>
      <c r="O23" s="1">
        <f t="shared" si="1"/>
        <v>7</v>
      </c>
    </row>
    <row r="24" spans="1:15" s="1" customFormat="1" ht="14.25" x14ac:dyDescent="0.2">
      <c r="A24" s="8" t="s">
        <v>82</v>
      </c>
      <c r="B24" s="2">
        <v>7415</v>
      </c>
      <c r="C24" s="17">
        <v>466</v>
      </c>
      <c r="D24" s="17">
        <v>55</v>
      </c>
      <c r="E24" s="17">
        <v>55</v>
      </c>
      <c r="F24" s="3">
        <v>567</v>
      </c>
      <c r="G24" s="3">
        <v>60</v>
      </c>
      <c r="H24" s="3">
        <v>60</v>
      </c>
      <c r="I24" s="2">
        <v>7415</v>
      </c>
      <c r="J24" s="4">
        <f t="shared" si="0"/>
        <v>0.2167381974248927</v>
      </c>
      <c r="K24" s="5">
        <f t="shared" si="0"/>
        <v>9.0909090909090912E-2</v>
      </c>
      <c r="L24" s="6">
        <f t="shared" si="0"/>
        <v>9.0909090909090912E-2</v>
      </c>
      <c r="M24" s="7">
        <f t="shared" si="1"/>
        <v>101</v>
      </c>
      <c r="N24" s="1">
        <f t="shared" si="1"/>
        <v>5</v>
      </c>
      <c r="O24" s="1">
        <f t="shared" si="1"/>
        <v>5</v>
      </c>
    </row>
    <row r="25" spans="1:15" s="1" customFormat="1" ht="14.25" x14ac:dyDescent="0.2">
      <c r="A25" s="8" t="s">
        <v>83</v>
      </c>
      <c r="B25" s="2">
        <v>7436</v>
      </c>
      <c r="C25" s="17">
        <v>453</v>
      </c>
      <c r="D25" s="17">
        <v>73</v>
      </c>
      <c r="E25" s="17">
        <v>73</v>
      </c>
      <c r="F25" s="3">
        <v>528</v>
      </c>
      <c r="G25" s="3">
        <v>80</v>
      </c>
      <c r="H25" s="3">
        <v>80</v>
      </c>
      <c r="I25" s="2">
        <v>7436</v>
      </c>
      <c r="J25" s="4">
        <f t="shared" si="0"/>
        <v>0.16556291390728478</v>
      </c>
      <c r="K25" s="5">
        <f t="shared" si="0"/>
        <v>9.5890410958904104E-2</v>
      </c>
      <c r="L25" s="6">
        <f t="shared" si="0"/>
        <v>9.5890410958904104E-2</v>
      </c>
      <c r="M25" s="7">
        <f t="shared" si="1"/>
        <v>75</v>
      </c>
      <c r="N25" s="1">
        <f t="shared" si="1"/>
        <v>7</v>
      </c>
      <c r="O25" s="1">
        <f t="shared" si="1"/>
        <v>7</v>
      </c>
    </row>
    <row r="26" spans="1:15" s="1" customFormat="1" ht="14.25" x14ac:dyDescent="0.2">
      <c r="A26" s="8" t="s">
        <v>84</v>
      </c>
      <c r="B26" s="2">
        <v>7455</v>
      </c>
      <c r="C26" s="17">
        <v>710</v>
      </c>
      <c r="D26" s="17">
        <v>73</v>
      </c>
      <c r="E26" s="17">
        <v>73</v>
      </c>
      <c r="F26" s="3">
        <v>844</v>
      </c>
      <c r="G26" s="3">
        <v>80</v>
      </c>
      <c r="H26" s="3">
        <v>80</v>
      </c>
      <c r="I26" s="2">
        <v>7455</v>
      </c>
      <c r="J26" s="4">
        <f t="shared" si="0"/>
        <v>0.18873239436619718</v>
      </c>
      <c r="K26" s="5">
        <f t="shared" si="0"/>
        <v>9.5890410958904104E-2</v>
      </c>
      <c r="L26" s="6">
        <f t="shared" si="0"/>
        <v>9.5890410958904104E-2</v>
      </c>
      <c r="M26" s="7">
        <f t="shared" si="1"/>
        <v>134</v>
      </c>
      <c r="N26" s="1">
        <f t="shared" si="1"/>
        <v>7</v>
      </c>
      <c r="O26" s="1">
        <f t="shared" si="1"/>
        <v>7</v>
      </c>
    </row>
    <row r="27" spans="1:15" s="1" customFormat="1" ht="14.25" x14ac:dyDescent="0.2">
      <c r="A27" s="8" t="s">
        <v>85</v>
      </c>
      <c r="B27" s="2">
        <v>7470</v>
      </c>
      <c r="C27" s="17">
        <v>401</v>
      </c>
      <c r="D27" s="17">
        <v>55</v>
      </c>
      <c r="E27" s="17">
        <v>55</v>
      </c>
      <c r="F27" s="3">
        <v>493</v>
      </c>
      <c r="G27" s="3">
        <v>60</v>
      </c>
      <c r="H27" s="3">
        <v>60</v>
      </c>
      <c r="I27" s="2">
        <v>7470</v>
      </c>
      <c r="J27" s="4">
        <f t="shared" si="0"/>
        <v>0.22942643391521197</v>
      </c>
      <c r="K27" s="5">
        <f t="shared" si="0"/>
        <v>9.0909090909090912E-2</v>
      </c>
      <c r="L27" s="6">
        <f t="shared" si="0"/>
        <v>9.0909090909090912E-2</v>
      </c>
      <c r="M27" s="7">
        <f t="shared" si="1"/>
        <v>92</v>
      </c>
      <c r="N27" s="1">
        <f t="shared" si="1"/>
        <v>5</v>
      </c>
      <c r="O27" s="1">
        <f t="shared" si="1"/>
        <v>5</v>
      </c>
    </row>
    <row r="28" spans="1:15" s="1" customFormat="1" ht="14.25" x14ac:dyDescent="0.2">
      <c r="A28" s="8" t="s">
        <v>86</v>
      </c>
      <c r="B28" s="2">
        <v>7471</v>
      </c>
      <c r="C28" s="17">
        <v>239</v>
      </c>
      <c r="D28" s="17">
        <v>58</v>
      </c>
      <c r="E28" s="17">
        <v>58</v>
      </c>
      <c r="F28" s="3">
        <v>308</v>
      </c>
      <c r="G28" s="3">
        <v>62</v>
      </c>
      <c r="H28" s="3">
        <v>62</v>
      </c>
      <c r="I28" s="2">
        <v>7471</v>
      </c>
      <c r="J28" s="4">
        <f t="shared" si="0"/>
        <v>0.28870292887029286</v>
      </c>
      <c r="K28" s="5">
        <f t="shared" si="0"/>
        <v>6.8965517241379309E-2</v>
      </c>
      <c r="L28" s="6">
        <f t="shared" si="0"/>
        <v>6.8965517241379309E-2</v>
      </c>
      <c r="M28" s="7">
        <f t="shared" si="1"/>
        <v>69</v>
      </c>
      <c r="N28" s="1">
        <f t="shared" si="1"/>
        <v>4</v>
      </c>
      <c r="O28" s="1">
        <f t="shared" si="1"/>
        <v>4</v>
      </c>
    </row>
    <row r="29" spans="1:15" s="1" customFormat="1" ht="14.25" x14ac:dyDescent="0.2">
      <c r="A29" s="8" t="s">
        <v>87</v>
      </c>
      <c r="B29" s="2">
        <v>7473</v>
      </c>
      <c r="C29" s="17">
        <v>353</v>
      </c>
      <c r="D29" s="17">
        <v>58</v>
      </c>
      <c r="E29" s="17">
        <v>58</v>
      </c>
      <c r="F29" s="3">
        <v>437</v>
      </c>
      <c r="G29" s="3">
        <v>62</v>
      </c>
      <c r="H29" s="3">
        <v>62</v>
      </c>
      <c r="I29" s="2">
        <v>7473</v>
      </c>
      <c r="J29" s="4">
        <f t="shared" si="0"/>
        <v>0.23796033994334279</v>
      </c>
      <c r="K29" s="5">
        <f t="shared" si="0"/>
        <v>6.8965517241379309E-2</v>
      </c>
      <c r="L29" s="6">
        <f t="shared" si="0"/>
        <v>6.8965517241379309E-2</v>
      </c>
      <c r="M29" s="7">
        <f t="shared" si="1"/>
        <v>84</v>
      </c>
      <c r="N29" s="1">
        <f t="shared" si="1"/>
        <v>4</v>
      </c>
      <c r="O29" s="1">
        <f t="shared" si="1"/>
        <v>4</v>
      </c>
    </row>
    <row r="30" spans="1:15" s="1" customFormat="1" ht="14.25" x14ac:dyDescent="0.2">
      <c r="A30" s="8" t="s">
        <v>88</v>
      </c>
      <c r="B30" s="2">
        <v>7500</v>
      </c>
      <c r="C30" s="17">
        <v>521</v>
      </c>
      <c r="D30" s="17">
        <v>73</v>
      </c>
      <c r="E30" s="17">
        <v>73</v>
      </c>
      <c r="F30" s="3">
        <v>636</v>
      </c>
      <c r="G30" s="3">
        <v>80</v>
      </c>
      <c r="H30" s="3">
        <v>80</v>
      </c>
      <c r="I30" s="2">
        <v>7500</v>
      </c>
      <c r="J30" s="4">
        <f t="shared" si="0"/>
        <v>0.22072936660268713</v>
      </c>
      <c r="K30" s="5">
        <f t="shared" si="0"/>
        <v>9.5890410958904104E-2</v>
      </c>
      <c r="L30" s="6">
        <f t="shared" si="0"/>
        <v>9.5890410958904104E-2</v>
      </c>
      <c r="M30" s="7">
        <f t="shared" si="1"/>
        <v>115</v>
      </c>
      <c r="N30" s="1">
        <f t="shared" si="1"/>
        <v>7</v>
      </c>
      <c r="O30" s="1">
        <f t="shared" si="1"/>
        <v>7</v>
      </c>
    </row>
    <row r="31" spans="1:15" s="1" customFormat="1" ht="14.25" x14ac:dyDescent="0.2">
      <c r="A31" s="8" t="s">
        <v>89</v>
      </c>
      <c r="B31" s="2">
        <v>7502</v>
      </c>
      <c r="C31" s="17">
        <v>480</v>
      </c>
      <c r="D31" s="17">
        <v>58</v>
      </c>
      <c r="E31" s="17">
        <v>58</v>
      </c>
      <c r="F31" s="3">
        <v>584</v>
      </c>
      <c r="G31" s="3">
        <v>62</v>
      </c>
      <c r="H31" s="3">
        <v>62</v>
      </c>
      <c r="I31" s="2">
        <v>7502</v>
      </c>
      <c r="J31" s="4">
        <f t="shared" si="0"/>
        <v>0.21666666666666667</v>
      </c>
      <c r="K31" s="5">
        <f t="shared" si="0"/>
        <v>6.8965517241379309E-2</v>
      </c>
      <c r="L31" s="6">
        <f t="shared" si="0"/>
        <v>6.8965517241379309E-2</v>
      </c>
      <c r="M31" s="7">
        <f t="shared" si="1"/>
        <v>104</v>
      </c>
      <c r="N31" s="1">
        <f t="shared" si="1"/>
        <v>4</v>
      </c>
      <c r="O31" s="1">
        <f t="shared" si="1"/>
        <v>4</v>
      </c>
    </row>
    <row r="32" spans="1:15" s="1" customFormat="1" ht="14.25" x14ac:dyDescent="0.2">
      <c r="A32" s="8" t="s">
        <v>90</v>
      </c>
      <c r="B32" s="2">
        <v>7504</v>
      </c>
      <c r="C32" s="17">
        <v>369</v>
      </c>
      <c r="D32" s="17">
        <v>58</v>
      </c>
      <c r="E32" s="17">
        <v>58</v>
      </c>
      <c r="F32" s="3">
        <v>456</v>
      </c>
      <c r="G32" s="3">
        <v>62</v>
      </c>
      <c r="H32" s="3">
        <v>62</v>
      </c>
      <c r="I32" s="2">
        <v>7504</v>
      </c>
      <c r="J32" s="4">
        <f t="shared" si="0"/>
        <v>0.23577235772357724</v>
      </c>
      <c r="K32" s="5">
        <f t="shared" si="0"/>
        <v>6.8965517241379309E-2</v>
      </c>
      <c r="L32" s="6">
        <f t="shared" si="0"/>
        <v>6.8965517241379309E-2</v>
      </c>
      <c r="M32" s="7">
        <f t="shared" si="1"/>
        <v>87</v>
      </c>
      <c r="N32" s="1">
        <f t="shared" si="1"/>
        <v>4</v>
      </c>
      <c r="O32" s="1">
        <f t="shared" si="1"/>
        <v>4</v>
      </c>
    </row>
    <row r="33" spans="1:15" s="1" customFormat="1" ht="14.25" x14ac:dyDescent="0.2">
      <c r="A33" s="8" t="s">
        <v>91</v>
      </c>
      <c r="B33" s="2">
        <v>7510</v>
      </c>
      <c r="C33" s="17">
        <v>398</v>
      </c>
      <c r="D33" s="17">
        <v>73</v>
      </c>
      <c r="E33" s="17">
        <v>73</v>
      </c>
      <c r="F33" s="3">
        <v>480</v>
      </c>
      <c r="G33" s="3">
        <v>80</v>
      </c>
      <c r="H33" s="3">
        <v>80</v>
      </c>
      <c r="I33" s="2">
        <v>7510</v>
      </c>
      <c r="J33" s="4">
        <f t="shared" si="0"/>
        <v>0.20603015075376885</v>
      </c>
      <c r="K33" s="5">
        <f t="shared" si="0"/>
        <v>9.5890410958904104E-2</v>
      </c>
      <c r="L33" s="6">
        <f t="shared" si="0"/>
        <v>9.5890410958904104E-2</v>
      </c>
      <c r="M33" s="7">
        <f t="shared" si="1"/>
        <v>82</v>
      </c>
      <c r="N33" s="1">
        <f t="shared" si="1"/>
        <v>7</v>
      </c>
      <c r="O33" s="1">
        <f t="shared" si="1"/>
        <v>7</v>
      </c>
    </row>
    <row r="34" spans="1:15" s="1" customFormat="1" ht="14.25" x14ac:dyDescent="0.2">
      <c r="A34" s="8" t="s">
        <v>92</v>
      </c>
      <c r="B34" s="2">
        <v>7515</v>
      </c>
      <c r="C34" s="17">
        <v>332</v>
      </c>
      <c r="D34" s="17">
        <v>58</v>
      </c>
      <c r="E34" s="17">
        <v>58</v>
      </c>
      <c r="F34" s="3">
        <v>416</v>
      </c>
      <c r="G34" s="3">
        <v>62</v>
      </c>
      <c r="H34" s="3">
        <v>62</v>
      </c>
      <c r="I34" s="2">
        <v>7515</v>
      </c>
      <c r="J34" s="4">
        <f t="shared" si="0"/>
        <v>0.25301204819277107</v>
      </c>
      <c r="K34" s="5">
        <f t="shared" si="0"/>
        <v>6.8965517241379309E-2</v>
      </c>
      <c r="L34" s="6">
        <f t="shared" si="0"/>
        <v>6.8965517241379309E-2</v>
      </c>
      <c r="M34" s="7">
        <f t="shared" si="1"/>
        <v>84</v>
      </c>
      <c r="N34" s="1">
        <f t="shared" si="1"/>
        <v>4</v>
      </c>
      <c r="O34" s="1">
        <f t="shared" si="1"/>
        <v>4</v>
      </c>
    </row>
    <row r="35" spans="1:15" s="1" customFormat="1" ht="14.25" x14ac:dyDescent="0.2">
      <c r="A35" s="8" t="s">
        <v>93</v>
      </c>
      <c r="B35" s="2">
        <v>7585</v>
      </c>
      <c r="C35" s="17">
        <v>521</v>
      </c>
      <c r="D35" s="17">
        <v>73</v>
      </c>
      <c r="E35" s="17">
        <v>73</v>
      </c>
      <c r="F35" s="3">
        <v>615</v>
      </c>
      <c r="G35" s="3">
        <v>80</v>
      </c>
      <c r="H35" s="3">
        <v>80</v>
      </c>
      <c r="I35" s="2">
        <v>7585</v>
      </c>
      <c r="J35" s="4">
        <f t="shared" si="0"/>
        <v>0.18042226487523993</v>
      </c>
      <c r="K35" s="5">
        <f t="shared" si="0"/>
        <v>9.5890410958904104E-2</v>
      </c>
      <c r="L35" s="6">
        <f t="shared" si="0"/>
        <v>9.5890410958904104E-2</v>
      </c>
      <c r="M35" s="7">
        <f t="shared" si="1"/>
        <v>94</v>
      </c>
      <c r="N35" s="1">
        <f t="shared" si="1"/>
        <v>7</v>
      </c>
      <c r="O35" s="1">
        <f t="shared" si="1"/>
        <v>7</v>
      </c>
    </row>
    <row r="36" spans="1:15" s="1" customFormat="1" ht="14.25" x14ac:dyDescent="0.2">
      <c r="A36" s="8" t="s">
        <v>94</v>
      </c>
      <c r="B36" s="2">
        <v>7587</v>
      </c>
      <c r="C36" s="17">
        <v>469</v>
      </c>
      <c r="D36" s="17">
        <v>73</v>
      </c>
      <c r="E36" s="17">
        <v>73</v>
      </c>
      <c r="F36" s="3">
        <v>568</v>
      </c>
      <c r="G36" s="3">
        <v>80</v>
      </c>
      <c r="H36" s="3">
        <v>80</v>
      </c>
      <c r="I36" s="2">
        <v>7587</v>
      </c>
      <c r="J36" s="4">
        <f t="shared" si="0"/>
        <v>0.21108742004264391</v>
      </c>
      <c r="K36" s="5">
        <f t="shared" si="0"/>
        <v>9.5890410958904104E-2</v>
      </c>
      <c r="L36" s="6">
        <f t="shared" si="0"/>
        <v>9.5890410958904104E-2</v>
      </c>
      <c r="M36" s="7">
        <f t="shared" si="1"/>
        <v>99</v>
      </c>
      <c r="N36" s="1">
        <f t="shared" si="1"/>
        <v>7</v>
      </c>
      <c r="O36" s="1">
        <f t="shared" si="1"/>
        <v>7</v>
      </c>
    </row>
    <row r="37" spans="1:15" s="1" customFormat="1" ht="14.25" x14ac:dyDescent="0.2">
      <c r="A37" s="8" t="s">
        <v>95</v>
      </c>
      <c r="B37" s="2">
        <v>7681</v>
      </c>
      <c r="C37" s="17">
        <v>684</v>
      </c>
      <c r="D37" s="17">
        <v>58</v>
      </c>
      <c r="E37" s="17">
        <v>58</v>
      </c>
      <c r="F37" s="3">
        <v>821</v>
      </c>
      <c r="G37" s="3">
        <v>62</v>
      </c>
      <c r="H37" s="3">
        <v>62</v>
      </c>
      <c r="I37" s="2">
        <v>7681</v>
      </c>
      <c r="J37" s="4">
        <f t="shared" si="0"/>
        <v>0.20029239766081872</v>
      </c>
      <c r="K37" s="5">
        <f t="shared" si="0"/>
        <v>6.8965517241379309E-2</v>
      </c>
      <c r="L37" s="6">
        <f t="shared" si="0"/>
        <v>6.8965517241379309E-2</v>
      </c>
      <c r="M37" s="7">
        <f t="shared" si="1"/>
        <v>137</v>
      </c>
      <c r="N37" s="1">
        <f t="shared" si="1"/>
        <v>4</v>
      </c>
      <c r="O37" s="1">
        <f t="shared" si="1"/>
        <v>4</v>
      </c>
    </row>
    <row r="38" spans="1:15" s="1" customFormat="1" ht="14.25" x14ac:dyDescent="0.2">
      <c r="A38" s="8" t="s">
        <v>96</v>
      </c>
      <c r="B38" s="2">
        <v>7683</v>
      </c>
      <c r="C38" s="17">
        <v>587</v>
      </c>
      <c r="D38" s="17">
        <v>58</v>
      </c>
      <c r="E38" s="17">
        <v>58</v>
      </c>
      <c r="F38" s="3">
        <v>700</v>
      </c>
      <c r="G38" s="3">
        <v>62</v>
      </c>
      <c r="H38" s="3">
        <v>62</v>
      </c>
      <c r="I38" s="2">
        <v>7683</v>
      </c>
      <c r="J38" s="4">
        <f t="shared" si="0"/>
        <v>0.19250425894378195</v>
      </c>
      <c r="K38" s="5">
        <f t="shared" si="0"/>
        <v>6.8965517241379309E-2</v>
      </c>
      <c r="L38" s="6">
        <f t="shared" si="0"/>
        <v>6.8965517241379309E-2</v>
      </c>
      <c r="M38" s="7">
        <f t="shared" si="1"/>
        <v>113</v>
      </c>
      <c r="N38" s="1">
        <f t="shared" si="1"/>
        <v>4</v>
      </c>
      <c r="O38" s="1">
        <f t="shared" si="1"/>
        <v>4</v>
      </c>
    </row>
    <row r="39" spans="1:15" s="1" customFormat="1" ht="14.25" x14ac:dyDescent="0.2">
      <c r="A39" s="8" t="s">
        <v>97</v>
      </c>
      <c r="B39" s="2">
        <v>7688</v>
      </c>
      <c r="C39" s="17">
        <v>464</v>
      </c>
      <c r="D39" s="17">
        <v>58</v>
      </c>
      <c r="E39" s="17">
        <v>58</v>
      </c>
      <c r="F39" s="3">
        <v>544</v>
      </c>
      <c r="G39" s="3">
        <v>62</v>
      </c>
      <c r="H39" s="3">
        <v>62</v>
      </c>
      <c r="I39" s="2">
        <v>7688</v>
      </c>
      <c r="J39" s="4">
        <f t="shared" si="0"/>
        <v>0.17241379310344829</v>
      </c>
      <c r="K39" s="5">
        <f t="shared" si="0"/>
        <v>6.8965517241379309E-2</v>
      </c>
      <c r="L39" s="6">
        <f t="shared" si="0"/>
        <v>6.8965517241379309E-2</v>
      </c>
      <c r="M39" s="7">
        <f t="shared" si="1"/>
        <v>80</v>
      </c>
      <c r="N39" s="1">
        <f t="shared" si="1"/>
        <v>4</v>
      </c>
      <c r="O39" s="1">
        <f t="shared" si="1"/>
        <v>4</v>
      </c>
    </row>
    <row r="40" spans="1:15" s="1" customFormat="1" ht="14.25" x14ac:dyDescent="0.2">
      <c r="A40" s="8" t="s">
        <v>98</v>
      </c>
      <c r="B40" s="2">
        <v>7750</v>
      </c>
      <c r="C40" s="17">
        <v>759</v>
      </c>
      <c r="D40" s="17">
        <v>135</v>
      </c>
      <c r="E40" s="17">
        <v>135</v>
      </c>
      <c r="F40" s="3">
        <v>900</v>
      </c>
      <c r="G40" s="3">
        <v>153</v>
      </c>
      <c r="H40" s="3">
        <v>153</v>
      </c>
      <c r="I40" s="2">
        <v>7750</v>
      </c>
      <c r="J40" s="4">
        <f t="shared" si="0"/>
        <v>0.1857707509881423</v>
      </c>
      <c r="K40" s="5">
        <f t="shared" si="0"/>
        <v>0.13333333333333333</v>
      </c>
      <c r="L40" s="6">
        <f t="shared" si="0"/>
        <v>0.13333333333333333</v>
      </c>
      <c r="M40" s="7">
        <f t="shared" si="1"/>
        <v>141</v>
      </c>
      <c r="N40" s="1">
        <f t="shared" si="1"/>
        <v>18</v>
      </c>
      <c r="O40" s="1">
        <f t="shared" si="1"/>
        <v>18</v>
      </c>
    </row>
    <row r="41" spans="1:15" s="1" customFormat="1" ht="14.25" x14ac:dyDescent="0.2">
      <c r="A41" s="8" t="s">
        <v>99</v>
      </c>
      <c r="B41" s="2">
        <v>7851</v>
      </c>
      <c r="C41" s="17">
        <v>856</v>
      </c>
      <c r="D41" s="17">
        <v>135</v>
      </c>
      <c r="E41" s="17">
        <v>135</v>
      </c>
      <c r="F41" s="3">
        <v>1011</v>
      </c>
      <c r="G41" s="3">
        <v>153</v>
      </c>
      <c r="H41" s="3">
        <v>153</v>
      </c>
      <c r="I41" s="2">
        <v>7851</v>
      </c>
      <c r="J41" s="4">
        <f t="shared" si="0"/>
        <v>0.18107476635514019</v>
      </c>
      <c r="K41" s="5">
        <f t="shared" si="0"/>
        <v>0.13333333333333333</v>
      </c>
      <c r="L41" s="6">
        <f t="shared" si="0"/>
        <v>0.13333333333333333</v>
      </c>
      <c r="M41" s="7">
        <f t="shared" si="1"/>
        <v>155</v>
      </c>
      <c r="N41" s="1">
        <f t="shared" si="1"/>
        <v>18</v>
      </c>
      <c r="O41" s="1">
        <f t="shared" si="1"/>
        <v>18</v>
      </c>
    </row>
    <row r="42" spans="1:15" s="1" customFormat="1" ht="14.25" x14ac:dyDescent="0.2">
      <c r="A42" s="8" t="s">
        <v>100</v>
      </c>
      <c r="B42" s="2">
        <v>7920</v>
      </c>
      <c r="C42" s="17">
        <v>694</v>
      </c>
      <c r="D42" s="17">
        <v>73</v>
      </c>
      <c r="E42" s="17">
        <v>73</v>
      </c>
      <c r="F42" s="3">
        <v>826</v>
      </c>
      <c r="G42" s="3">
        <v>80</v>
      </c>
      <c r="H42" s="3">
        <v>80</v>
      </c>
      <c r="I42" s="2">
        <v>7920</v>
      </c>
      <c r="J42" s="4">
        <f t="shared" si="0"/>
        <v>0.19020172910662825</v>
      </c>
      <c r="K42" s="5">
        <f t="shared" si="0"/>
        <v>9.5890410958904104E-2</v>
      </c>
      <c r="L42" s="6">
        <f t="shared" si="0"/>
        <v>9.5890410958904104E-2</v>
      </c>
      <c r="M42" s="7">
        <f t="shared" si="1"/>
        <v>132</v>
      </c>
      <c r="N42" s="1">
        <f t="shared" si="1"/>
        <v>7</v>
      </c>
      <c r="O42" s="1">
        <f t="shared" si="1"/>
        <v>7</v>
      </c>
    </row>
    <row r="43" spans="1:15" s="1" customFormat="1" ht="14.25" x14ac:dyDescent="0.2">
      <c r="A43" s="8" t="s">
        <v>101</v>
      </c>
      <c r="B43" s="2">
        <v>7965</v>
      </c>
      <c r="C43" s="17">
        <v>807</v>
      </c>
      <c r="D43" s="17">
        <v>73</v>
      </c>
      <c r="E43" s="17">
        <v>73</v>
      </c>
      <c r="F43" s="3">
        <v>955</v>
      </c>
      <c r="G43" s="3">
        <v>80</v>
      </c>
      <c r="H43" s="3">
        <v>80</v>
      </c>
      <c r="I43" s="2">
        <v>7965</v>
      </c>
      <c r="J43" s="4">
        <f t="shared" si="0"/>
        <v>0.18339529120198264</v>
      </c>
      <c r="K43" s="5">
        <f t="shared" si="0"/>
        <v>9.5890410958904104E-2</v>
      </c>
      <c r="L43" s="6">
        <f t="shared" si="0"/>
        <v>9.5890410958904104E-2</v>
      </c>
      <c r="M43" s="7">
        <f t="shared" si="1"/>
        <v>148</v>
      </c>
      <c r="N43" s="1">
        <f t="shared" si="1"/>
        <v>7</v>
      </c>
      <c r="O43" s="1">
        <f t="shared" si="1"/>
        <v>7</v>
      </c>
    </row>
    <row r="44" spans="1:15" s="1" customFormat="1" ht="14.25" x14ac:dyDescent="0.2">
      <c r="A44" s="8" t="s">
        <v>102</v>
      </c>
      <c r="B44" s="2">
        <v>7966</v>
      </c>
      <c r="C44" s="17">
        <v>694</v>
      </c>
      <c r="D44" s="17">
        <v>73</v>
      </c>
      <c r="E44" s="17">
        <v>73</v>
      </c>
      <c r="F44" s="3">
        <v>826</v>
      </c>
      <c r="G44" s="3">
        <v>80</v>
      </c>
      <c r="H44" s="3">
        <v>80</v>
      </c>
      <c r="I44" s="2">
        <v>7966</v>
      </c>
      <c r="J44" s="4">
        <f t="shared" si="0"/>
        <v>0.19020172910662825</v>
      </c>
      <c r="K44" s="5">
        <f t="shared" si="0"/>
        <v>9.5890410958904104E-2</v>
      </c>
      <c r="L44" s="6">
        <f t="shared" si="0"/>
        <v>9.5890410958904104E-2</v>
      </c>
      <c r="M44" s="7">
        <f t="shared" si="1"/>
        <v>132</v>
      </c>
      <c r="N44" s="1">
        <f t="shared" si="1"/>
        <v>7</v>
      </c>
      <c r="O44" s="1">
        <f t="shared" si="1"/>
        <v>7</v>
      </c>
    </row>
    <row r="45" spans="1:15" s="1" customFormat="1" ht="14.25" x14ac:dyDescent="0.2">
      <c r="A45" s="8" t="s">
        <v>103</v>
      </c>
      <c r="B45" s="2">
        <v>7981</v>
      </c>
      <c r="C45" s="17">
        <v>423</v>
      </c>
      <c r="D45" s="17">
        <v>58</v>
      </c>
      <c r="E45" s="17">
        <v>58</v>
      </c>
      <c r="F45" s="3">
        <v>514</v>
      </c>
      <c r="G45" s="3">
        <v>62</v>
      </c>
      <c r="H45" s="3">
        <v>62</v>
      </c>
      <c r="I45" s="2">
        <v>7981</v>
      </c>
      <c r="J45" s="4">
        <f t="shared" si="0"/>
        <v>0.21513002364066194</v>
      </c>
      <c r="K45" s="5">
        <f t="shared" si="0"/>
        <v>6.8965517241379309E-2</v>
      </c>
      <c r="L45" s="6">
        <f t="shared" si="0"/>
        <v>6.8965517241379309E-2</v>
      </c>
      <c r="M45" s="7">
        <f t="shared" si="1"/>
        <v>91</v>
      </c>
      <c r="N45" s="1">
        <f t="shared" si="1"/>
        <v>4</v>
      </c>
      <c r="O45" s="1">
        <f t="shared" si="1"/>
        <v>4</v>
      </c>
    </row>
    <row r="46" spans="1:15" s="1" customFormat="1" ht="14.25" x14ac:dyDescent="0.2">
      <c r="A46" s="8" t="s">
        <v>104</v>
      </c>
      <c r="B46" s="2">
        <v>7982</v>
      </c>
      <c r="C46" s="17">
        <v>174</v>
      </c>
      <c r="D46" s="17">
        <v>73</v>
      </c>
      <c r="E46" s="17">
        <v>73</v>
      </c>
      <c r="F46" s="3">
        <v>234</v>
      </c>
      <c r="G46" s="3">
        <v>80</v>
      </c>
      <c r="H46" s="3">
        <v>80</v>
      </c>
      <c r="I46" s="2">
        <v>7982</v>
      </c>
      <c r="J46" s="4">
        <f t="shared" si="0"/>
        <v>0.34482758620689657</v>
      </c>
      <c r="K46" s="5">
        <f t="shared" si="0"/>
        <v>9.5890410958904104E-2</v>
      </c>
      <c r="L46" s="6">
        <f t="shared" si="0"/>
        <v>9.5890410958904104E-2</v>
      </c>
      <c r="M46" s="7">
        <f t="shared" si="1"/>
        <v>60</v>
      </c>
      <c r="N46" s="1">
        <f t="shared" si="1"/>
        <v>7</v>
      </c>
      <c r="O46" s="1">
        <f t="shared" si="1"/>
        <v>7</v>
      </c>
    </row>
    <row r="47" spans="1:15" s="1" customFormat="1" ht="14.25" x14ac:dyDescent="0.2">
      <c r="A47" s="8" t="s">
        <v>105</v>
      </c>
      <c r="B47" s="2" t="s">
        <v>6</v>
      </c>
      <c r="C47" s="17">
        <v>10</v>
      </c>
      <c r="D47" s="17">
        <v>10</v>
      </c>
      <c r="E47" s="17">
        <v>10</v>
      </c>
      <c r="F47" s="3">
        <v>10</v>
      </c>
      <c r="G47" s="3">
        <v>10</v>
      </c>
      <c r="H47" s="3">
        <v>10</v>
      </c>
      <c r="I47" s="2" t="s">
        <v>6</v>
      </c>
      <c r="J47" s="4">
        <f t="shared" si="0"/>
        <v>0</v>
      </c>
      <c r="K47" s="5">
        <f t="shared" si="0"/>
        <v>0</v>
      </c>
      <c r="L47" s="6">
        <f t="shared" si="0"/>
        <v>0</v>
      </c>
      <c r="M47" s="7">
        <f t="shared" si="1"/>
        <v>0</v>
      </c>
      <c r="N47" s="1">
        <f t="shared" si="1"/>
        <v>0</v>
      </c>
      <c r="O47" s="1">
        <f t="shared" si="1"/>
        <v>0</v>
      </c>
    </row>
    <row r="48" spans="1:15" s="1" customFormat="1" ht="14.25" x14ac:dyDescent="0.2">
      <c r="A48" s="8" t="s">
        <v>7</v>
      </c>
      <c r="B48" s="2" t="s">
        <v>8</v>
      </c>
      <c r="C48" s="17">
        <v>10</v>
      </c>
      <c r="D48" s="17">
        <v>10</v>
      </c>
      <c r="E48" s="17">
        <v>10</v>
      </c>
      <c r="F48" s="3">
        <v>10</v>
      </c>
      <c r="G48" s="3">
        <v>10</v>
      </c>
      <c r="H48" s="3">
        <v>10</v>
      </c>
      <c r="I48" s="2" t="s">
        <v>8</v>
      </c>
      <c r="J48" s="4">
        <f t="shared" si="0"/>
        <v>0</v>
      </c>
      <c r="K48" s="5">
        <f t="shared" si="0"/>
        <v>0</v>
      </c>
      <c r="L48" s="6">
        <f t="shared" si="0"/>
        <v>0</v>
      </c>
      <c r="M48" s="7">
        <f t="shared" si="1"/>
        <v>0</v>
      </c>
      <c r="N48" s="1">
        <f t="shared" si="1"/>
        <v>0</v>
      </c>
      <c r="O48" s="1">
        <f t="shared" si="1"/>
        <v>0</v>
      </c>
    </row>
    <row r="49" spans="1:12" s="1" customFormat="1" x14ac:dyDescent="0.25">
      <c r="A49" s="8"/>
      <c r="B49" s="2"/>
      <c r="F49" s="9"/>
      <c r="G49" s="9"/>
      <c r="H49" s="9"/>
      <c r="I49" s="1" t="s">
        <v>57</v>
      </c>
      <c r="J49" s="6">
        <f>AVERAGE(J3:J48)</f>
        <v>0.19508151422010486</v>
      </c>
      <c r="K49" s="6">
        <f>AVERAGE(K3:K48)</f>
        <v>9.1221263589873786E-2</v>
      </c>
      <c r="L49" s="6">
        <f>AVERAGE(L3:L48)</f>
        <v>9.1221263589873786E-2</v>
      </c>
    </row>
    <row r="50" spans="1:12" x14ac:dyDescent="0.25">
      <c r="A50" s="10"/>
      <c r="B50" s="11"/>
    </row>
    <row r="51" spans="1:12" x14ac:dyDescent="0.25">
      <c r="B51" s="12"/>
    </row>
    <row r="52" spans="1:12" x14ac:dyDescent="0.25">
      <c r="B52" s="12"/>
    </row>
    <row r="53" spans="1:12" x14ac:dyDescent="0.25">
      <c r="B53" s="12"/>
    </row>
  </sheetData>
  <mergeCells count="3">
    <mergeCell ref="C1:E1"/>
    <mergeCell ref="F1:H1"/>
    <mergeCell ref="J1:L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tabSelected="1" topLeftCell="A15" workbookViewId="0">
      <selection sqref="A1:L48"/>
    </sheetView>
  </sheetViews>
  <sheetFormatPr defaultRowHeight="15" x14ac:dyDescent="0.25"/>
  <cols>
    <col min="1" max="1" width="48.85546875" customWidth="1"/>
    <col min="10" max="12" width="9.140625" style="21"/>
    <col min="13" max="15" width="9.140625" customWidth="1"/>
  </cols>
  <sheetData>
    <row r="1" spans="1:15" x14ac:dyDescent="0.25">
      <c r="A1" s="1"/>
      <c r="B1" s="1"/>
      <c r="C1" s="55">
        <v>2023</v>
      </c>
      <c r="D1" s="56"/>
      <c r="E1" s="57"/>
      <c r="F1" s="34">
        <v>2024</v>
      </c>
      <c r="G1" s="35"/>
      <c r="H1" s="36"/>
      <c r="I1" s="1"/>
      <c r="J1" s="61" t="s">
        <v>2</v>
      </c>
      <c r="K1" s="62"/>
      <c r="L1" s="63"/>
    </row>
    <row r="2" spans="1:15" x14ac:dyDescent="0.25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19" t="s">
        <v>3</v>
      </c>
      <c r="K2" s="19" t="s">
        <v>4</v>
      </c>
      <c r="L2" s="19" t="s">
        <v>5</v>
      </c>
      <c r="M2" s="8" t="s">
        <v>54</v>
      </c>
      <c r="N2" s="8" t="s">
        <v>55</v>
      </c>
      <c r="O2" s="8" t="s">
        <v>56</v>
      </c>
    </row>
    <row r="3" spans="1:15" x14ac:dyDescent="0.25">
      <c r="A3" s="1" t="s">
        <v>9</v>
      </c>
      <c r="B3" s="2">
        <v>4350</v>
      </c>
      <c r="C3" s="25">
        <v>1467</v>
      </c>
      <c r="D3" s="25">
        <v>221</v>
      </c>
      <c r="E3" s="25">
        <v>272</v>
      </c>
      <c r="F3" s="26">
        <v>1321</v>
      </c>
      <c r="G3" s="26">
        <v>224</v>
      </c>
      <c r="H3" s="26">
        <v>283</v>
      </c>
      <c r="I3" s="2">
        <v>4350</v>
      </c>
      <c r="J3" s="27">
        <f>M3/C3</f>
        <v>-9.952283571915474E-2</v>
      </c>
      <c r="K3" s="27">
        <f t="shared" ref="K3:L47" si="0">N3/D3</f>
        <v>1.3574660633484163E-2</v>
      </c>
      <c r="L3" s="27">
        <f t="shared" si="0"/>
        <v>4.0441176470588237E-2</v>
      </c>
      <c r="M3" s="29">
        <f>F3-C3</f>
        <v>-146</v>
      </c>
      <c r="N3" s="29">
        <f t="shared" ref="N3:O18" si="1">G3-D3</f>
        <v>3</v>
      </c>
      <c r="O3" s="29">
        <f t="shared" si="1"/>
        <v>11</v>
      </c>
    </row>
    <row r="4" spans="1:15" x14ac:dyDescent="0.25">
      <c r="A4" s="1" t="s">
        <v>10</v>
      </c>
      <c r="B4" s="2">
        <v>4725</v>
      </c>
      <c r="C4" s="25">
        <v>10</v>
      </c>
      <c r="D4" s="25">
        <v>102</v>
      </c>
      <c r="E4" s="25">
        <v>124</v>
      </c>
      <c r="F4" s="26">
        <v>10</v>
      </c>
      <c r="G4" s="26">
        <v>102</v>
      </c>
      <c r="H4" s="26">
        <v>130</v>
      </c>
      <c r="I4" s="2">
        <v>4725</v>
      </c>
      <c r="J4" s="27">
        <f t="shared" ref="J4:J47" si="2">M4/C4</f>
        <v>0</v>
      </c>
      <c r="K4" s="27">
        <f t="shared" si="0"/>
        <v>0</v>
      </c>
      <c r="L4" s="27">
        <f t="shared" si="0"/>
        <v>4.8387096774193547E-2</v>
      </c>
      <c r="M4" s="29">
        <f t="shared" ref="M4:O47" si="3">F4-C4</f>
        <v>0</v>
      </c>
      <c r="N4" s="29">
        <f t="shared" si="1"/>
        <v>0</v>
      </c>
      <c r="O4" s="29">
        <f t="shared" si="1"/>
        <v>6</v>
      </c>
    </row>
    <row r="5" spans="1:15" x14ac:dyDescent="0.25">
      <c r="A5" s="8" t="s">
        <v>11</v>
      </c>
      <c r="B5" s="2">
        <v>4832</v>
      </c>
      <c r="C5" s="25">
        <v>484</v>
      </c>
      <c r="D5" s="25">
        <v>102</v>
      </c>
      <c r="E5" s="25">
        <v>124</v>
      </c>
      <c r="F5" s="26">
        <v>372</v>
      </c>
      <c r="G5" s="26">
        <v>102</v>
      </c>
      <c r="H5" s="26">
        <v>130</v>
      </c>
      <c r="I5" s="2">
        <v>4832</v>
      </c>
      <c r="J5" s="27">
        <f t="shared" si="2"/>
        <v>-0.23140495867768596</v>
      </c>
      <c r="K5" s="27">
        <f t="shared" si="0"/>
        <v>0</v>
      </c>
      <c r="L5" s="27">
        <f t="shared" si="0"/>
        <v>4.8387096774193547E-2</v>
      </c>
      <c r="M5" s="29">
        <f t="shared" si="3"/>
        <v>-112</v>
      </c>
      <c r="N5" s="29">
        <f t="shared" si="1"/>
        <v>0</v>
      </c>
      <c r="O5" s="29">
        <f t="shared" si="1"/>
        <v>6</v>
      </c>
    </row>
    <row r="6" spans="1:15" x14ac:dyDescent="0.25">
      <c r="A6" s="8" t="s">
        <v>12</v>
      </c>
      <c r="B6" s="2">
        <v>4834</v>
      </c>
      <c r="C6" s="25">
        <v>174</v>
      </c>
      <c r="D6" s="25">
        <v>102</v>
      </c>
      <c r="E6" s="25">
        <v>124</v>
      </c>
      <c r="F6" s="26">
        <v>72</v>
      </c>
      <c r="G6" s="26">
        <v>102</v>
      </c>
      <c r="H6" s="26">
        <v>130</v>
      </c>
      <c r="I6" s="2">
        <v>4834</v>
      </c>
      <c r="J6" s="27">
        <f t="shared" si="2"/>
        <v>-0.58620689655172409</v>
      </c>
      <c r="K6" s="27">
        <f t="shared" si="0"/>
        <v>0</v>
      </c>
      <c r="L6" s="27">
        <f t="shared" si="0"/>
        <v>4.8387096774193547E-2</v>
      </c>
      <c r="M6" s="29">
        <f t="shared" si="3"/>
        <v>-102</v>
      </c>
      <c r="N6" s="29">
        <f t="shared" si="1"/>
        <v>0</v>
      </c>
      <c r="O6" s="29">
        <f t="shared" si="1"/>
        <v>6</v>
      </c>
    </row>
    <row r="7" spans="1:15" x14ac:dyDescent="0.25">
      <c r="A7" s="8" t="s">
        <v>13</v>
      </c>
      <c r="B7" s="2">
        <v>7050</v>
      </c>
      <c r="C7" s="25">
        <v>1519</v>
      </c>
      <c r="D7" s="25">
        <v>221</v>
      </c>
      <c r="E7" s="25">
        <v>272</v>
      </c>
      <c r="F7" s="26">
        <v>1371</v>
      </c>
      <c r="G7" s="26">
        <v>224</v>
      </c>
      <c r="H7" s="26">
        <v>283</v>
      </c>
      <c r="I7" s="2">
        <v>7050</v>
      </c>
      <c r="J7" s="27">
        <f t="shared" si="2"/>
        <v>-9.7432521395655031E-2</v>
      </c>
      <c r="K7" s="27">
        <f t="shared" si="0"/>
        <v>1.3574660633484163E-2</v>
      </c>
      <c r="L7" s="27">
        <f t="shared" si="0"/>
        <v>4.0441176470588237E-2</v>
      </c>
      <c r="M7" s="29">
        <f t="shared" si="3"/>
        <v>-148</v>
      </c>
      <c r="N7" s="29">
        <f t="shared" si="1"/>
        <v>3</v>
      </c>
      <c r="O7" s="29">
        <f t="shared" si="1"/>
        <v>11</v>
      </c>
    </row>
    <row r="8" spans="1:15" x14ac:dyDescent="0.25">
      <c r="A8" s="8" t="s">
        <v>14</v>
      </c>
      <c r="B8" s="2">
        <v>7051</v>
      </c>
      <c r="C8" s="25">
        <v>1001</v>
      </c>
      <c r="D8" s="25">
        <v>221</v>
      </c>
      <c r="E8" s="25">
        <v>272</v>
      </c>
      <c r="F8" s="26">
        <v>871</v>
      </c>
      <c r="G8" s="26">
        <v>224</v>
      </c>
      <c r="H8" s="26">
        <v>283</v>
      </c>
      <c r="I8" s="2">
        <v>7051</v>
      </c>
      <c r="J8" s="27">
        <f t="shared" si="2"/>
        <v>-0.12987012987012986</v>
      </c>
      <c r="K8" s="27">
        <f t="shared" si="0"/>
        <v>1.3574660633484163E-2</v>
      </c>
      <c r="L8" s="27">
        <f t="shared" si="0"/>
        <v>4.0441176470588237E-2</v>
      </c>
      <c r="M8" s="29">
        <f t="shared" si="3"/>
        <v>-130</v>
      </c>
      <c r="N8" s="29">
        <f t="shared" si="1"/>
        <v>3</v>
      </c>
      <c r="O8" s="29">
        <f t="shared" si="1"/>
        <v>11</v>
      </c>
    </row>
    <row r="9" spans="1:15" x14ac:dyDescent="0.25">
      <c r="A9" s="8" t="s">
        <v>15</v>
      </c>
      <c r="B9" s="2">
        <v>7060</v>
      </c>
      <c r="C9" s="25">
        <v>1415</v>
      </c>
      <c r="D9" s="25">
        <v>199</v>
      </c>
      <c r="E9" s="25">
        <v>246</v>
      </c>
      <c r="F9" s="26">
        <v>1271</v>
      </c>
      <c r="G9" s="26">
        <v>212</v>
      </c>
      <c r="H9" s="26">
        <v>270</v>
      </c>
      <c r="I9" s="2">
        <v>7060</v>
      </c>
      <c r="J9" s="27">
        <f t="shared" si="2"/>
        <v>-0.10176678445229682</v>
      </c>
      <c r="K9" s="27">
        <f t="shared" si="0"/>
        <v>6.5326633165829151E-2</v>
      </c>
      <c r="L9" s="27">
        <f t="shared" si="0"/>
        <v>9.7560975609756101E-2</v>
      </c>
      <c r="M9" s="29">
        <f t="shared" si="3"/>
        <v>-144</v>
      </c>
      <c r="N9" s="29">
        <f t="shared" si="1"/>
        <v>13</v>
      </c>
      <c r="O9" s="29">
        <f t="shared" si="1"/>
        <v>24</v>
      </c>
    </row>
    <row r="10" spans="1:15" x14ac:dyDescent="0.25">
      <c r="A10" s="8" t="s">
        <v>16</v>
      </c>
      <c r="B10" s="2">
        <v>7061</v>
      </c>
      <c r="C10" s="25">
        <v>1364</v>
      </c>
      <c r="D10" s="25">
        <v>221</v>
      </c>
      <c r="E10" s="25">
        <v>272</v>
      </c>
      <c r="F10" s="26">
        <v>1221</v>
      </c>
      <c r="G10" s="26">
        <v>224</v>
      </c>
      <c r="H10" s="26">
        <v>283</v>
      </c>
      <c r="I10" s="2">
        <v>7061</v>
      </c>
      <c r="J10" s="27">
        <f t="shared" si="2"/>
        <v>-0.10483870967741936</v>
      </c>
      <c r="K10" s="27">
        <f t="shared" si="0"/>
        <v>1.3574660633484163E-2</v>
      </c>
      <c r="L10" s="27">
        <f t="shared" si="0"/>
        <v>4.0441176470588237E-2</v>
      </c>
      <c r="M10" s="29">
        <f t="shared" si="3"/>
        <v>-143</v>
      </c>
      <c r="N10" s="29">
        <f t="shared" si="1"/>
        <v>3</v>
      </c>
      <c r="O10" s="29">
        <f t="shared" si="1"/>
        <v>11</v>
      </c>
    </row>
    <row r="11" spans="1:15" x14ac:dyDescent="0.25">
      <c r="A11" s="8" t="s">
        <v>17</v>
      </c>
      <c r="B11" s="2">
        <v>7091</v>
      </c>
      <c r="C11" s="25">
        <v>739</v>
      </c>
      <c r="D11" s="25">
        <v>194</v>
      </c>
      <c r="E11" s="25">
        <v>240</v>
      </c>
      <c r="F11" s="26">
        <v>633</v>
      </c>
      <c r="G11" s="26">
        <v>209</v>
      </c>
      <c r="H11" s="26">
        <v>266</v>
      </c>
      <c r="I11" s="2">
        <v>7091</v>
      </c>
      <c r="J11" s="27">
        <f t="shared" si="2"/>
        <v>-0.14343707713125844</v>
      </c>
      <c r="K11" s="27">
        <f t="shared" si="0"/>
        <v>7.7319587628865982E-2</v>
      </c>
      <c r="L11" s="27">
        <f t="shared" si="0"/>
        <v>0.10833333333333334</v>
      </c>
      <c r="M11" s="29">
        <f t="shared" si="3"/>
        <v>-106</v>
      </c>
      <c r="N11" s="29">
        <f t="shared" si="1"/>
        <v>15</v>
      </c>
      <c r="O11" s="29">
        <f t="shared" si="1"/>
        <v>26</v>
      </c>
    </row>
    <row r="12" spans="1:15" x14ac:dyDescent="0.25">
      <c r="A12" s="8" t="s">
        <v>18</v>
      </c>
      <c r="B12" s="2">
        <v>7171</v>
      </c>
      <c r="C12" s="25">
        <v>1622</v>
      </c>
      <c r="D12" s="25">
        <v>221</v>
      </c>
      <c r="E12" s="25">
        <v>272</v>
      </c>
      <c r="F12" s="26">
        <v>1471</v>
      </c>
      <c r="G12" s="26">
        <v>224</v>
      </c>
      <c r="H12" s="26">
        <v>283</v>
      </c>
      <c r="I12" s="2">
        <v>7171</v>
      </c>
      <c r="J12" s="27">
        <f t="shared" si="2"/>
        <v>-9.3094944512946975E-2</v>
      </c>
      <c r="K12" s="27">
        <f t="shared" si="0"/>
        <v>1.3574660633484163E-2</v>
      </c>
      <c r="L12" s="27">
        <f t="shared" si="0"/>
        <v>4.0441176470588237E-2</v>
      </c>
      <c r="M12" s="29">
        <f t="shared" si="3"/>
        <v>-151</v>
      </c>
      <c r="N12" s="29">
        <f t="shared" si="1"/>
        <v>3</v>
      </c>
      <c r="O12" s="29">
        <f t="shared" si="1"/>
        <v>11</v>
      </c>
    </row>
    <row r="13" spans="1:15" x14ac:dyDescent="0.25">
      <c r="A13" s="8" t="s">
        <v>19</v>
      </c>
      <c r="B13" s="2">
        <v>7205</v>
      </c>
      <c r="C13" s="25">
        <v>1463</v>
      </c>
      <c r="D13" s="25">
        <v>121</v>
      </c>
      <c r="E13" s="25">
        <v>147</v>
      </c>
      <c r="F13" s="26">
        <v>1333</v>
      </c>
      <c r="G13" s="26">
        <v>123</v>
      </c>
      <c r="H13" s="26">
        <v>157</v>
      </c>
      <c r="I13" s="2">
        <v>7205</v>
      </c>
      <c r="J13" s="27">
        <f t="shared" si="2"/>
        <v>-8.8858509911141484E-2</v>
      </c>
      <c r="K13" s="27">
        <f t="shared" si="0"/>
        <v>1.6528925619834711E-2</v>
      </c>
      <c r="L13" s="27">
        <f t="shared" si="0"/>
        <v>6.8027210884353748E-2</v>
      </c>
      <c r="M13" s="29">
        <f t="shared" si="3"/>
        <v>-130</v>
      </c>
      <c r="N13" s="29">
        <f t="shared" si="1"/>
        <v>2</v>
      </c>
      <c r="O13" s="29">
        <f t="shared" si="1"/>
        <v>10</v>
      </c>
    </row>
    <row r="14" spans="1:15" x14ac:dyDescent="0.25">
      <c r="A14" s="8" t="s">
        <v>20</v>
      </c>
      <c r="B14" s="2">
        <v>7206</v>
      </c>
      <c r="C14" s="25">
        <v>1441</v>
      </c>
      <c r="D14" s="25">
        <v>126</v>
      </c>
      <c r="E14" s="25">
        <v>154</v>
      </c>
      <c r="F14" s="26">
        <v>1296</v>
      </c>
      <c r="G14" s="26">
        <v>126</v>
      </c>
      <c r="H14" s="26">
        <v>160</v>
      </c>
      <c r="I14" s="2">
        <v>7206</v>
      </c>
      <c r="J14" s="27">
        <f t="shared" si="2"/>
        <v>-0.10062456627342123</v>
      </c>
      <c r="K14" s="27">
        <f t="shared" si="0"/>
        <v>0</v>
      </c>
      <c r="L14" s="27">
        <f t="shared" si="0"/>
        <v>3.896103896103896E-2</v>
      </c>
      <c r="M14" s="29">
        <f t="shared" si="3"/>
        <v>-145</v>
      </c>
      <c r="N14" s="29">
        <f t="shared" si="1"/>
        <v>0</v>
      </c>
      <c r="O14" s="29">
        <f t="shared" si="1"/>
        <v>6</v>
      </c>
    </row>
    <row r="15" spans="1:15" x14ac:dyDescent="0.25">
      <c r="A15" s="8" t="s">
        <v>21</v>
      </c>
      <c r="B15" s="2">
        <v>7207</v>
      </c>
      <c r="C15" s="25">
        <v>1312</v>
      </c>
      <c r="D15" s="25">
        <v>126</v>
      </c>
      <c r="E15" s="25">
        <v>154</v>
      </c>
      <c r="F15" s="26">
        <v>1171</v>
      </c>
      <c r="G15" s="26">
        <v>126</v>
      </c>
      <c r="H15" s="26">
        <v>160</v>
      </c>
      <c r="I15" s="2">
        <v>7207</v>
      </c>
      <c r="J15" s="27">
        <f t="shared" si="2"/>
        <v>-0.10746951219512195</v>
      </c>
      <c r="K15" s="27">
        <f t="shared" si="0"/>
        <v>0</v>
      </c>
      <c r="L15" s="27">
        <f t="shared" si="0"/>
        <v>3.896103896103896E-2</v>
      </c>
      <c r="M15" s="29">
        <f t="shared" si="3"/>
        <v>-141</v>
      </c>
      <c r="N15" s="29">
        <f t="shared" si="1"/>
        <v>0</v>
      </c>
      <c r="O15" s="29">
        <f t="shared" si="1"/>
        <v>6</v>
      </c>
    </row>
    <row r="16" spans="1:15" x14ac:dyDescent="0.25">
      <c r="A16" s="8" t="s">
        <v>22</v>
      </c>
      <c r="B16" s="2">
        <v>7220</v>
      </c>
      <c r="C16" s="25">
        <v>1116</v>
      </c>
      <c r="D16" s="25">
        <v>126</v>
      </c>
      <c r="E16" s="25">
        <v>154</v>
      </c>
      <c r="F16" s="26">
        <v>990</v>
      </c>
      <c r="G16" s="26">
        <v>126</v>
      </c>
      <c r="H16" s="26">
        <v>160</v>
      </c>
      <c r="I16" s="2">
        <v>7220</v>
      </c>
      <c r="J16" s="27">
        <f t="shared" si="2"/>
        <v>-0.11290322580645161</v>
      </c>
      <c r="K16" s="27">
        <f t="shared" si="0"/>
        <v>0</v>
      </c>
      <c r="L16" s="27">
        <f t="shared" si="0"/>
        <v>3.896103896103896E-2</v>
      </c>
      <c r="M16" s="29">
        <f t="shared" si="3"/>
        <v>-126</v>
      </c>
      <c r="N16" s="29">
        <f t="shared" si="1"/>
        <v>0</v>
      </c>
      <c r="O16" s="29">
        <f t="shared" si="1"/>
        <v>6</v>
      </c>
    </row>
    <row r="17" spans="1:15" x14ac:dyDescent="0.25">
      <c r="A17" s="8" t="s">
        <v>23</v>
      </c>
      <c r="B17" s="2">
        <v>7225</v>
      </c>
      <c r="C17" s="25">
        <v>739</v>
      </c>
      <c r="D17" s="25">
        <v>121</v>
      </c>
      <c r="E17" s="25">
        <v>147</v>
      </c>
      <c r="F17" s="26">
        <v>633</v>
      </c>
      <c r="G17" s="26">
        <v>123</v>
      </c>
      <c r="H17" s="26">
        <v>157</v>
      </c>
      <c r="I17" s="2">
        <v>7225</v>
      </c>
      <c r="J17" s="27">
        <f t="shared" si="2"/>
        <v>-0.14343707713125844</v>
      </c>
      <c r="K17" s="27">
        <f t="shared" si="0"/>
        <v>1.6528925619834711E-2</v>
      </c>
      <c r="L17" s="27">
        <f t="shared" si="0"/>
        <v>6.8027210884353748E-2</v>
      </c>
      <c r="M17" s="29">
        <f t="shared" si="3"/>
        <v>-106</v>
      </c>
      <c r="N17" s="29">
        <f t="shared" si="1"/>
        <v>2</v>
      </c>
      <c r="O17" s="29">
        <f t="shared" si="1"/>
        <v>10</v>
      </c>
    </row>
    <row r="18" spans="1:15" x14ac:dyDescent="0.25">
      <c r="A18" s="8" t="s">
        <v>24</v>
      </c>
      <c r="B18" s="2">
        <v>7255</v>
      </c>
      <c r="C18" s="25">
        <v>1441</v>
      </c>
      <c r="D18" s="25">
        <v>102</v>
      </c>
      <c r="E18" s="25">
        <v>124</v>
      </c>
      <c r="F18" s="26">
        <v>1296</v>
      </c>
      <c r="G18" s="26">
        <v>102</v>
      </c>
      <c r="H18" s="26">
        <v>130</v>
      </c>
      <c r="I18" s="2">
        <v>7255</v>
      </c>
      <c r="J18" s="27">
        <f t="shared" si="2"/>
        <v>-0.10062456627342123</v>
      </c>
      <c r="K18" s="27">
        <f t="shared" si="0"/>
        <v>0</v>
      </c>
      <c r="L18" s="27">
        <f t="shared" si="0"/>
        <v>4.8387096774193547E-2</v>
      </c>
      <c r="M18" s="29">
        <f t="shared" si="3"/>
        <v>-145</v>
      </c>
      <c r="N18" s="29">
        <f t="shared" si="1"/>
        <v>0</v>
      </c>
      <c r="O18" s="29">
        <f t="shared" si="1"/>
        <v>6</v>
      </c>
    </row>
    <row r="19" spans="1:15" x14ac:dyDescent="0.25">
      <c r="A19" s="8" t="s">
        <v>25</v>
      </c>
      <c r="B19" s="2">
        <v>7290</v>
      </c>
      <c r="C19" s="25">
        <v>1700</v>
      </c>
      <c r="D19" s="25">
        <v>126</v>
      </c>
      <c r="E19" s="25">
        <v>154</v>
      </c>
      <c r="F19" s="26">
        <v>1546</v>
      </c>
      <c r="G19" s="26">
        <v>126</v>
      </c>
      <c r="H19" s="26">
        <v>160</v>
      </c>
      <c r="I19" s="2">
        <v>7290</v>
      </c>
      <c r="J19" s="27">
        <f t="shared" si="2"/>
        <v>-9.058823529411765E-2</v>
      </c>
      <c r="K19" s="27">
        <f t="shared" si="0"/>
        <v>0</v>
      </c>
      <c r="L19" s="27">
        <f t="shared" si="0"/>
        <v>3.896103896103896E-2</v>
      </c>
      <c r="M19" s="29">
        <f t="shared" si="3"/>
        <v>-154</v>
      </c>
      <c r="N19" s="29">
        <f t="shared" si="3"/>
        <v>0</v>
      </c>
      <c r="O19" s="29">
        <f t="shared" si="3"/>
        <v>6</v>
      </c>
    </row>
    <row r="20" spans="1:15" x14ac:dyDescent="0.25">
      <c r="A20" s="8" t="s">
        <v>26</v>
      </c>
      <c r="B20" s="2">
        <v>7293</v>
      </c>
      <c r="C20" s="25">
        <v>1441</v>
      </c>
      <c r="D20" s="25">
        <v>126</v>
      </c>
      <c r="E20" s="25">
        <v>154</v>
      </c>
      <c r="F20" s="26">
        <v>1296</v>
      </c>
      <c r="G20" s="26">
        <v>126</v>
      </c>
      <c r="H20" s="26">
        <v>160</v>
      </c>
      <c r="I20" s="2">
        <v>7293</v>
      </c>
      <c r="J20" s="27">
        <f t="shared" si="2"/>
        <v>-0.10062456627342123</v>
      </c>
      <c r="K20" s="27">
        <f t="shared" si="0"/>
        <v>0</v>
      </c>
      <c r="L20" s="27">
        <f t="shared" si="0"/>
        <v>3.896103896103896E-2</v>
      </c>
      <c r="M20" s="29">
        <f t="shared" si="3"/>
        <v>-145</v>
      </c>
      <c r="N20" s="29">
        <f t="shared" si="3"/>
        <v>0</v>
      </c>
      <c r="O20" s="29">
        <f t="shared" si="3"/>
        <v>6</v>
      </c>
    </row>
    <row r="21" spans="1:15" x14ac:dyDescent="0.25">
      <c r="A21" s="8" t="s">
        <v>27</v>
      </c>
      <c r="B21" s="2">
        <v>7301</v>
      </c>
      <c r="C21" s="25">
        <v>1441</v>
      </c>
      <c r="D21" s="25">
        <v>126</v>
      </c>
      <c r="E21" s="25">
        <v>154</v>
      </c>
      <c r="F21" s="26">
        <v>1296</v>
      </c>
      <c r="G21" s="26">
        <v>126</v>
      </c>
      <c r="H21" s="26">
        <v>160</v>
      </c>
      <c r="I21" s="2">
        <v>7301</v>
      </c>
      <c r="J21" s="27">
        <f t="shared" si="2"/>
        <v>-0.10062456627342123</v>
      </c>
      <c r="K21" s="27">
        <f t="shared" si="0"/>
        <v>0</v>
      </c>
      <c r="L21" s="27">
        <f t="shared" si="0"/>
        <v>3.896103896103896E-2</v>
      </c>
      <c r="M21" s="29">
        <f t="shared" si="3"/>
        <v>-145</v>
      </c>
      <c r="N21" s="29">
        <f t="shared" si="3"/>
        <v>0</v>
      </c>
      <c r="O21" s="29">
        <f t="shared" si="3"/>
        <v>6</v>
      </c>
    </row>
    <row r="22" spans="1:15" x14ac:dyDescent="0.25">
      <c r="A22" s="8" t="s">
        <v>28</v>
      </c>
      <c r="B22" s="2">
        <v>7303</v>
      </c>
      <c r="C22" s="25">
        <v>1208</v>
      </c>
      <c r="D22" s="25">
        <v>126</v>
      </c>
      <c r="E22" s="25">
        <v>154</v>
      </c>
      <c r="F22" s="26">
        <v>1071</v>
      </c>
      <c r="G22" s="26">
        <v>126</v>
      </c>
      <c r="H22" s="26">
        <v>160</v>
      </c>
      <c r="I22" s="2">
        <v>7303</v>
      </c>
      <c r="J22" s="27">
        <f t="shared" si="2"/>
        <v>-0.11341059602649006</v>
      </c>
      <c r="K22" s="27">
        <f t="shared" si="0"/>
        <v>0</v>
      </c>
      <c r="L22" s="27">
        <f t="shared" si="0"/>
        <v>3.896103896103896E-2</v>
      </c>
      <c r="M22" s="29">
        <f t="shared" si="3"/>
        <v>-137</v>
      </c>
      <c r="N22" s="29">
        <f t="shared" si="3"/>
        <v>0</v>
      </c>
      <c r="O22" s="29">
        <f t="shared" si="3"/>
        <v>6</v>
      </c>
    </row>
    <row r="23" spans="1:15" x14ac:dyDescent="0.25">
      <c r="A23" s="8" t="s">
        <v>29</v>
      </c>
      <c r="B23" s="2">
        <v>7304</v>
      </c>
      <c r="C23" s="25">
        <v>1116</v>
      </c>
      <c r="D23" s="25">
        <v>126</v>
      </c>
      <c r="E23" s="25">
        <v>154</v>
      </c>
      <c r="F23" s="26">
        <v>990</v>
      </c>
      <c r="G23" s="26">
        <v>126</v>
      </c>
      <c r="H23" s="26">
        <v>160</v>
      </c>
      <c r="I23" s="2">
        <v>7304</v>
      </c>
      <c r="J23" s="27">
        <f t="shared" si="2"/>
        <v>-0.11290322580645161</v>
      </c>
      <c r="K23" s="27">
        <f t="shared" si="0"/>
        <v>0</v>
      </c>
      <c r="L23" s="27">
        <f t="shared" si="0"/>
        <v>3.896103896103896E-2</v>
      </c>
      <c r="M23" s="29">
        <f t="shared" si="3"/>
        <v>-126</v>
      </c>
      <c r="N23" s="29">
        <f t="shared" si="3"/>
        <v>0</v>
      </c>
      <c r="O23" s="29">
        <f t="shared" si="3"/>
        <v>6</v>
      </c>
    </row>
    <row r="24" spans="1:15" x14ac:dyDescent="0.25">
      <c r="A24" s="8" t="s">
        <v>30</v>
      </c>
      <c r="B24" s="2">
        <v>7415</v>
      </c>
      <c r="C24" s="25">
        <v>1027</v>
      </c>
      <c r="D24" s="25">
        <v>108</v>
      </c>
      <c r="E24" s="25">
        <v>131</v>
      </c>
      <c r="F24" s="26">
        <v>896</v>
      </c>
      <c r="G24" s="26">
        <v>105</v>
      </c>
      <c r="H24" s="26">
        <v>133</v>
      </c>
      <c r="I24" s="2">
        <v>7415</v>
      </c>
      <c r="J24" s="27">
        <f t="shared" si="2"/>
        <v>-0.12755598831548198</v>
      </c>
      <c r="K24" s="27">
        <f t="shared" si="0"/>
        <v>-2.7777777777777776E-2</v>
      </c>
      <c r="L24" s="27">
        <f t="shared" si="0"/>
        <v>1.5267175572519083E-2</v>
      </c>
      <c r="M24" s="29">
        <f t="shared" si="3"/>
        <v>-131</v>
      </c>
      <c r="N24" s="29">
        <f t="shared" si="3"/>
        <v>-3</v>
      </c>
      <c r="O24" s="29">
        <f t="shared" si="3"/>
        <v>2</v>
      </c>
    </row>
    <row r="25" spans="1:15" x14ac:dyDescent="0.25">
      <c r="A25" s="8" t="s">
        <v>31</v>
      </c>
      <c r="B25" s="2">
        <v>7436</v>
      </c>
      <c r="C25" s="25">
        <v>950</v>
      </c>
      <c r="D25" s="25">
        <v>126</v>
      </c>
      <c r="E25" s="25">
        <v>154</v>
      </c>
      <c r="F25" s="26">
        <v>821</v>
      </c>
      <c r="G25" s="26">
        <v>126</v>
      </c>
      <c r="H25" s="26">
        <v>160</v>
      </c>
      <c r="I25" s="2">
        <v>7436</v>
      </c>
      <c r="J25" s="27">
        <f t="shared" si="2"/>
        <v>-0.13578947368421052</v>
      </c>
      <c r="K25" s="27">
        <f t="shared" si="0"/>
        <v>0</v>
      </c>
      <c r="L25" s="27">
        <f t="shared" si="0"/>
        <v>3.896103896103896E-2</v>
      </c>
      <c r="M25" s="29">
        <f t="shared" si="3"/>
        <v>-129</v>
      </c>
      <c r="N25" s="29">
        <f t="shared" si="3"/>
        <v>0</v>
      </c>
      <c r="O25" s="29">
        <f t="shared" si="3"/>
        <v>6</v>
      </c>
    </row>
    <row r="26" spans="1:15" x14ac:dyDescent="0.25">
      <c r="A26" s="8" t="s">
        <v>32</v>
      </c>
      <c r="B26" s="2">
        <v>7455</v>
      </c>
      <c r="C26" s="25">
        <v>1415</v>
      </c>
      <c r="D26" s="25">
        <v>126</v>
      </c>
      <c r="E26" s="25">
        <v>154</v>
      </c>
      <c r="F26" s="26">
        <v>1271</v>
      </c>
      <c r="G26" s="26">
        <v>126</v>
      </c>
      <c r="H26" s="26">
        <v>160</v>
      </c>
      <c r="I26" s="2">
        <v>7455</v>
      </c>
      <c r="J26" s="27">
        <f t="shared" si="2"/>
        <v>-0.10176678445229682</v>
      </c>
      <c r="K26" s="27">
        <f t="shared" si="0"/>
        <v>0</v>
      </c>
      <c r="L26" s="27">
        <f t="shared" si="0"/>
        <v>3.896103896103896E-2</v>
      </c>
      <c r="M26" s="29">
        <f t="shared" si="3"/>
        <v>-144</v>
      </c>
      <c r="N26" s="29">
        <f t="shared" si="3"/>
        <v>0</v>
      </c>
      <c r="O26" s="29">
        <f t="shared" si="3"/>
        <v>6</v>
      </c>
    </row>
    <row r="27" spans="1:15" x14ac:dyDescent="0.25">
      <c r="A27" s="8" t="s">
        <v>33</v>
      </c>
      <c r="B27" s="2">
        <v>7470</v>
      </c>
      <c r="C27" s="25">
        <v>924</v>
      </c>
      <c r="D27" s="25">
        <v>102</v>
      </c>
      <c r="E27" s="25">
        <v>124</v>
      </c>
      <c r="F27" s="26">
        <v>796</v>
      </c>
      <c r="G27" s="26">
        <v>102</v>
      </c>
      <c r="H27" s="26">
        <v>130</v>
      </c>
      <c r="I27" s="2">
        <v>7470</v>
      </c>
      <c r="J27" s="27">
        <f t="shared" si="2"/>
        <v>-0.13852813852813853</v>
      </c>
      <c r="K27" s="27">
        <f t="shared" si="0"/>
        <v>0</v>
      </c>
      <c r="L27" s="27">
        <f t="shared" si="0"/>
        <v>4.8387096774193547E-2</v>
      </c>
      <c r="M27" s="29">
        <f t="shared" si="3"/>
        <v>-128</v>
      </c>
      <c r="N27" s="29">
        <f t="shared" si="3"/>
        <v>0</v>
      </c>
      <c r="O27" s="29">
        <f t="shared" si="3"/>
        <v>6</v>
      </c>
    </row>
    <row r="28" spans="1:15" x14ac:dyDescent="0.25">
      <c r="A28" s="8" t="s">
        <v>34</v>
      </c>
      <c r="B28" s="2">
        <v>7471</v>
      </c>
      <c r="C28" s="25">
        <v>665</v>
      </c>
      <c r="D28" s="25">
        <v>102</v>
      </c>
      <c r="E28" s="25">
        <v>124</v>
      </c>
      <c r="F28" s="26">
        <v>547</v>
      </c>
      <c r="G28" s="26">
        <v>102</v>
      </c>
      <c r="H28" s="26">
        <v>130</v>
      </c>
      <c r="I28" s="2">
        <v>7471</v>
      </c>
      <c r="J28" s="27">
        <f t="shared" si="2"/>
        <v>-0.1774436090225564</v>
      </c>
      <c r="K28" s="27">
        <f t="shared" si="0"/>
        <v>0</v>
      </c>
      <c r="L28" s="27">
        <f t="shared" si="0"/>
        <v>4.8387096774193547E-2</v>
      </c>
      <c r="M28" s="29">
        <f t="shared" si="3"/>
        <v>-118</v>
      </c>
      <c r="N28" s="29">
        <f t="shared" si="3"/>
        <v>0</v>
      </c>
      <c r="O28" s="29">
        <f t="shared" si="3"/>
        <v>6</v>
      </c>
    </row>
    <row r="29" spans="1:15" x14ac:dyDescent="0.25">
      <c r="A29" s="8" t="s">
        <v>35</v>
      </c>
      <c r="B29" s="2">
        <v>7473</v>
      </c>
      <c r="C29" s="25">
        <v>846</v>
      </c>
      <c r="D29" s="25">
        <v>102</v>
      </c>
      <c r="E29" s="25">
        <v>124</v>
      </c>
      <c r="F29" s="26">
        <v>721</v>
      </c>
      <c r="G29" s="26">
        <v>102</v>
      </c>
      <c r="H29" s="26">
        <v>130</v>
      </c>
      <c r="I29" s="2">
        <v>7473</v>
      </c>
      <c r="J29" s="27">
        <f t="shared" si="2"/>
        <v>-0.14775413711583923</v>
      </c>
      <c r="K29" s="27">
        <f t="shared" si="0"/>
        <v>0</v>
      </c>
      <c r="L29" s="27">
        <f t="shared" si="0"/>
        <v>4.8387096774193547E-2</v>
      </c>
      <c r="M29" s="29">
        <f t="shared" si="3"/>
        <v>-125</v>
      </c>
      <c r="N29" s="29">
        <f t="shared" si="3"/>
        <v>0</v>
      </c>
      <c r="O29" s="29">
        <f t="shared" si="3"/>
        <v>6</v>
      </c>
    </row>
    <row r="30" spans="1:15" x14ac:dyDescent="0.25">
      <c r="A30" s="8" t="s">
        <v>36</v>
      </c>
      <c r="B30" s="2">
        <v>7500</v>
      </c>
      <c r="C30" s="25">
        <v>1116</v>
      </c>
      <c r="D30" s="25">
        <v>126</v>
      </c>
      <c r="E30" s="25">
        <v>154</v>
      </c>
      <c r="F30" s="26">
        <v>990</v>
      </c>
      <c r="G30" s="26">
        <v>126</v>
      </c>
      <c r="H30" s="26">
        <v>160</v>
      </c>
      <c r="I30" s="2">
        <v>7500</v>
      </c>
      <c r="J30" s="27">
        <f t="shared" si="2"/>
        <v>-0.11290322580645161</v>
      </c>
      <c r="K30" s="27">
        <f t="shared" si="0"/>
        <v>0</v>
      </c>
      <c r="L30" s="27">
        <f t="shared" si="0"/>
        <v>3.896103896103896E-2</v>
      </c>
      <c r="M30" s="29">
        <f t="shared" si="3"/>
        <v>-126</v>
      </c>
      <c r="N30" s="29">
        <f t="shared" si="3"/>
        <v>0</v>
      </c>
      <c r="O30" s="29">
        <f t="shared" si="3"/>
        <v>6</v>
      </c>
    </row>
    <row r="31" spans="1:15" x14ac:dyDescent="0.25">
      <c r="A31" s="8" t="s">
        <v>58</v>
      </c>
      <c r="B31" s="2">
        <v>7501</v>
      </c>
      <c r="C31" s="25">
        <v>898</v>
      </c>
      <c r="D31" s="25">
        <v>126</v>
      </c>
      <c r="E31" s="25">
        <v>154</v>
      </c>
      <c r="F31" s="26">
        <v>771</v>
      </c>
      <c r="G31" s="26">
        <v>126</v>
      </c>
      <c r="H31" s="26">
        <v>160</v>
      </c>
      <c r="I31" s="2">
        <v>7501</v>
      </c>
      <c r="J31" s="27">
        <f t="shared" si="2"/>
        <v>-0.14142538975501115</v>
      </c>
      <c r="K31" s="27">
        <f t="shared" si="0"/>
        <v>0</v>
      </c>
      <c r="L31" s="27">
        <f t="shared" si="0"/>
        <v>3.896103896103896E-2</v>
      </c>
      <c r="M31" s="29">
        <f t="shared" si="3"/>
        <v>-127</v>
      </c>
      <c r="N31" s="29">
        <f t="shared" si="3"/>
        <v>0</v>
      </c>
      <c r="O31" s="29">
        <f t="shared" si="3"/>
        <v>6</v>
      </c>
    </row>
    <row r="32" spans="1:15" x14ac:dyDescent="0.25">
      <c r="A32" s="8" t="s">
        <v>38</v>
      </c>
      <c r="B32" s="2">
        <v>7504</v>
      </c>
      <c r="C32" s="25">
        <v>872</v>
      </c>
      <c r="D32" s="25">
        <v>102</v>
      </c>
      <c r="E32" s="25">
        <v>124</v>
      </c>
      <c r="F32" s="26">
        <v>746</v>
      </c>
      <c r="G32" s="26">
        <v>102</v>
      </c>
      <c r="H32" s="26">
        <v>130</v>
      </c>
      <c r="I32" s="2">
        <v>7504</v>
      </c>
      <c r="J32" s="27">
        <f t="shared" si="2"/>
        <v>-0.14449541284403669</v>
      </c>
      <c r="K32" s="27">
        <f t="shared" si="0"/>
        <v>0</v>
      </c>
      <c r="L32" s="27">
        <f t="shared" si="0"/>
        <v>4.8387096774193547E-2</v>
      </c>
      <c r="M32" s="29">
        <f t="shared" si="3"/>
        <v>-126</v>
      </c>
      <c r="N32" s="29">
        <f t="shared" si="3"/>
        <v>0</v>
      </c>
      <c r="O32" s="29">
        <f t="shared" si="3"/>
        <v>6</v>
      </c>
    </row>
    <row r="33" spans="1:15" x14ac:dyDescent="0.25">
      <c r="A33" s="8" t="s">
        <v>41</v>
      </c>
      <c r="B33" s="2">
        <v>7585</v>
      </c>
      <c r="C33" s="25">
        <v>1079</v>
      </c>
      <c r="D33" s="25">
        <v>126</v>
      </c>
      <c r="E33" s="25">
        <v>154</v>
      </c>
      <c r="F33" s="26">
        <v>946</v>
      </c>
      <c r="G33" s="26">
        <v>126</v>
      </c>
      <c r="H33" s="26">
        <v>160</v>
      </c>
      <c r="I33" s="2">
        <v>7585</v>
      </c>
      <c r="J33" s="27">
        <f t="shared" si="2"/>
        <v>-0.12326227988878591</v>
      </c>
      <c r="K33" s="27">
        <f t="shared" si="0"/>
        <v>0</v>
      </c>
      <c r="L33" s="27">
        <f t="shared" si="0"/>
        <v>3.896103896103896E-2</v>
      </c>
      <c r="M33" s="29">
        <f t="shared" si="3"/>
        <v>-133</v>
      </c>
      <c r="N33" s="29">
        <f t="shared" si="3"/>
        <v>0</v>
      </c>
      <c r="O33" s="29">
        <f t="shared" si="3"/>
        <v>6</v>
      </c>
    </row>
    <row r="34" spans="1:15" x14ac:dyDescent="0.25">
      <c r="A34" s="8" t="s">
        <v>42</v>
      </c>
      <c r="B34" s="2">
        <v>7587</v>
      </c>
      <c r="C34" s="25">
        <v>1027</v>
      </c>
      <c r="D34" s="25">
        <v>126</v>
      </c>
      <c r="E34" s="25">
        <v>154</v>
      </c>
      <c r="F34" s="26">
        <v>896</v>
      </c>
      <c r="G34" s="26">
        <v>126</v>
      </c>
      <c r="H34" s="26">
        <v>160</v>
      </c>
      <c r="I34" s="2">
        <v>7587</v>
      </c>
      <c r="J34" s="27">
        <f t="shared" si="2"/>
        <v>-0.12755598831548198</v>
      </c>
      <c r="K34" s="27">
        <f t="shared" si="0"/>
        <v>0</v>
      </c>
      <c r="L34" s="27">
        <f t="shared" si="0"/>
        <v>3.896103896103896E-2</v>
      </c>
      <c r="M34" s="29">
        <f t="shared" si="3"/>
        <v>-131</v>
      </c>
      <c r="N34" s="29">
        <f t="shared" si="3"/>
        <v>0</v>
      </c>
      <c r="O34" s="29">
        <f t="shared" si="3"/>
        <v>6</v>
      </c>
    </row>
    <row r="35" spans="1:15" x14ac:dyDescent="0.25">
      <c r="A35" s="8" t="s">
        <v>43</v>
      </c>
      <c r="B35" s="2">
        <v>7681</v>
      </c>
      <c r="C35" s="25">
        <v>1389</v>
      </c>
      <c r="D35" s="25">
        <v>102</v>
      </c>
      <c r="E35" s="25">
        <v>124</v>
      </c>
      <c r="F35" s="26">
        <v>1246</v>
      </c>
      <c r="G35" s="26">
        <v>102</v>
      </c>
      <c r="H35" s="26">
        <v>130</v>
      </c>
      <c r="I35" s="2">
        <v>7681</v>
      </c>
      <c r="J35" s="27">
        <f t="shared" si="2"/>
        <v>-0.10295176385889129</v>
      </c>
      <c r="K35" s="27">
        <f t="shared" si="0"/>
        <v>0</v>
      </c>
      <c r="L35" s="27">
        <f t="shared" si="0"/>
        <v>4.8387096774193547E-2</v>
      </c>
      <c r="M35" s="29">
        <f t="shared" si="3"/>
        <v>-143</v>
      </c>
      <c r="N35" s="29">
        <f t="shared" si="3"/>
        <v>0</v>
      </c>
      <c r="O35" s="29">
        <f t="shared" si="3"/>
        <v>6</v>
      </c>
    </row>
    <row r="36" spans="1:15" x14ac:dyDescent="0.25">
      <c r="A36" s="8" t="s">
        <v>44</v>
      </c>
      <c r="B36" s="2">
        <v>7683</v>
      </c>
      <c r="C36" s="25">
        <v>1208</v>
      </c>
      <c r="D36" s="25">
        <v>102</v>
      </c>
      <c r="E36" s="25">
        <v>124</v>
      </c>
      <c r="F36" s="26">
        <v>1071</v>
      </c>
      <c r="G36" s="26">
        <v>102</v>
      </c>
      <c r="H36" s="26">
        <v>130</v>
      </c>
      <c r="I36" s="2">
        <v>7683</v>
      </c>
      <c r="J36" s="27">
        <f t="shared" si="2"/>
        <v>-0.11341059602649006</v>
      </c>
      <c r="K36" s="27">
        <f t="shared" si="0"/>
        <v>0</v>
      </c>
      <c r="L36" s="27">
        <f t="shared" si="0"/>
        <v>4.8387096774193547E-2</v>
      </c>
      <c r="M36" s="29">
        <f t="shared" si="3"/>
        <v>-137</v>
      </c>
      <c r="N36" s="29">
        <f t="shared" si="3"/>
        <v>0</v>
      </c>
      <c r="O36" s="29">
        <f t="shared" si="3"/>
        <v>6</v>
      </c>
    </row>
    <row r="37" spans="1:15" x14ac:dyDescent="0.25">
      <c r="A37" s="8" t="s">
        <v>45</v>
      </c>
      <c r="B37" s="2">
        <v>7688</v>
      </c>
      <c r="C37" s="25">
        <v>976</v>
      </c>
      <c r="D37" s="25">
        <v>102</v>
      </c>
      <c r="E37" s="25">
        <v>124</v>
      </c>
      <c r="F37" s="26">
        <v>846</v>
      </c>
      <c r="G37" s="26">
        <v>102</v>
      </c>
      <c r="H37" s="26">
        <v>130</v>
      </c>
      <c r="I37" s="2">
        <v>7688</v>
      </c>
      <c r="J37" s="27">
        <f t="shared" si="2"/>
        <v>-0.13319672131147542</v>
      </c>
      <c r="K37" s="27">
        <f t="shared" si="0"/>
        <v>0</v>
      </c>
      <c r="L37" s="27">
        <f t="shared" si="0"/>
        <v>4.8387096774193547E-2</v>
      </c>
      <c r="M37" s="29">
        <f t="shared" si="3"/>
        <v>-130</v>
      </c>
      <c r="N37" s="29">
        <f t="shared" si="3"/>
        <v>0</v>
      </c>
      <c r="O37" s="29">
        <f t="shared" si="3"/>
        <v>6</v>
      </c>
    </row>
    <row r="38" spans="1:15" x14ac:dyDescent="0.25">
      <c r="A38" s="8" t="s">
        <v>46</v>
      </c>
      <c r="B38" s="2">
        <v>7750</v>
      </c>
      <c r="C38" s="25">
        <v>1493</v>
      </c>
      <c r="D38" s="25">
        <v>221</v>
      </c>
      <c r="E38" s="25">
        <v>272</v>
      </c>
      <c r="F38" s="26">
        <v>1346</v>
      </c>
      <c r="G38" s="26">
        <v>224</v>
      </c>
      <c r="H38" s="26">
        <v>283</v>
      </c>
      <c r="I38" s="2">
        <v>7750</v>
      </c>
      <c r="J38" s="27">
        <f t="shared" si="2"/>
        <v>-9.8459477561955791E-2</v>
      </c>
      <c r="K38" s="27">
        <f t="shared" si="0"/>
        <v>1.3574660633484163E-2</v>
      </c>
      <c r="L38" s="27">
        <f t="shared" si="0"/>
        <v>4.0441176470588237E-2</v>
      </c>
      <c r="M38" s="29">
        <f t="shared" si="3"/>
        <v>-147</v>
      </c>
      <c r="N38" s="29">
        <f t="shared" si="3"/>
        <v>3</v>
      </c>
      <c r="O38" s="29">
        <f t="shared" si="3"/>
        <v>11</v>
      </c>
    </row>
    <row r="39" spans="1:15" x14ac:dyDescent="0.25">
      <c r="A39" s="8" t="s">
        <v>47</v>
      </c>
      <c r="B39" s="2">
        <v>7851</v>
      </c>
      <c r="C39" s="25">
        <v>1648</v>
      </c>
      <c r="D39" s="25">
        <v>221</v>
      </c>
      <c r="E39" s="25">
        <v>272</v>
      </c>
      <c r="F39" s="26">
        <v>1496</v>
      </c>
      <c r="G39" s="26">
        <v>224</v>
      </c>
      <c r="H39" s="26">
        <v>283</v>
      </c>
      <c r="I39" s="2">
        <v>7851</v>
      </c>
      <c r="J39" s="27">
        <f t="shared" si="2"/>
        <v>-9.2233009708737865E-2</v>
      </c>
      <c r="K39" s="27">
        <f t="shared" si="0"/>
        <v>1.3574660633484163E-2</v>
      </c>
      <c r="L39" s="27">
        <f t="shared" si="0"/>
        <v>4.0441176470588237E-2</v>
      </c>
      <c r="M39" s="29">
        <f t="shared" si="3"/>
        <v>-152</v>
      </c>
      <c r="N39" s="29">
        <f t="shared" si="3"/>
        <v>3</v>
      </c>
      <c r="O39" s="29">
        <f t="shared" si="3"/>
        <v>11</v>
      </c>
    </row>
    <row r="40" spans="1:15" x14ac:dyDescent="0.25">
      <c r="A40" s="8" t="s">
        <v>59</v>
      </c>
      <c r="B40" s="2">
        <v>7867</v>
      </c>
      <c r="C40" s="25">
        <v>1001</v>
      </c>
      <c r="D40" s="25">
        <v>221</v>
      </c>
      <c r="E40" s="25">
        <v>272</v>
      </c>
      <c r="F40" s="26">
        <v>871</v>
      </c>
      <c r="G40" s="26">
        <v>224</v>
      </c>
      <c r="H40" s="26">
        <v>283</v>
      </c>
      <c r="I40" s="2">
        <v>7867</v>
      </c>
      <c r="J40" s="27">
        <f t="shared" si="2"/>
        <v>-0.12987012987012986</v>
      </c>
      <c r="K40" s="27">
        <f t="shared" si="0"/>
        <v>1.3574660633484163E-2</v>
      </c>
      <c r="L40" s="27">
        <f t="shared" si="0"/>
        <v>4.0441176470588237E-2</v>
      </c>
      <c r="M40" s="29">
        <f t="shared" si="3"/>
        <v>-130</v>
      </c>
      <c r="N40" s="29">
        <f t="shared" si="3"/>
        <v>3</v>
      </c>
      <c r="O40" s="29">
        <f t="shared" si="3"/>
        <v>11</v>
      </c>
    </row>
    <row r="41" spans="1:15" x14ac:dyDescent="0.25">
      <c r="A41" s="8" t="s">
        <v>48</v>
      </c>
      <c r="B41" s="2">
        <v>7920</v>
      </c>
      <c r="C41" s="25">
        <v>1389</v>
      </c>
      <c r="D41" s="25">
        <v>126</v>
      </c>
      <c r="E41" s="25">
        <v>154</v>
      </c>
      <c r="F41" s="26">
        <v>1246</v>
      </c>
      <c r="G41" s="26">
        <v>126</v>
      </c>
      <c r="H41" s="26">
        <v>160</v>
      </c>
      <c r="I41" s="2">
        <v>7920</v>
      </c>
      <c r="J41" s="27">
        <f t="shared" si="2"/>
        <v>-0.10295176385889129</v>
      </c>
      <c r="K41" s="27">
        <f t="shared" si="0"/>
        <v>0</v>
      </c>
      <c r="L41" s="27">
        <f t="shared" si="0"/>
        <v>3.896103896103896E-2</v>
      </c>
      <c r="M41" s="29">
        <f t="shared" si="3"/>
        <v>-143</v>
      </c>
      <c r="N41" s="29">
        <f t="shared" si="3"/>
        <v>0</v>
      </c>
      <c r="O41" s="29">
        <f t="shared" si="3"/>
        <v>6</v>
      </c>
    </row>
    <row r="42" spans="1:15" x14ac:dyDescent="0.25">
      <c r="A42" s="8" t="s">
        <v>49</v>
      </c>
      <c r="B42" s="2">
        <v>7965</v>
      </c>
      <c r="C42" s="25">
        <v>1556</v>
      </c>
      <c r="D42" s="25">
        <v>148</v>
      </c>
      <c r="E42" s="25">
        <v>180</v>
      </c>
      <c r="F42" s="26">
        <v>1414</v>
      </c>
      <c r="G42" s="26">
        <v>137</v>
      </c>
      <c r="H42" s="26">
        <v>174</v>
      </c>
      <c r="I42" s="2">
        <v>7965</v>
      </c>
      <c r="J42" s="27">
        <f t="shared" si="2"/>
        <v>-9.1259640102827763E-2</v>
      </c>
      <c r="K42" s="27">
        <f t="shared" si="0"/>
        <v>-7.4324324324324328E-2</v>
      </c>
      <c r="L42" s="27">
        <f t="shared" si="0"/>
        <v>-3.3333333333333333E-2</v>
      </c>
      <c r="M42" s="29">
        <f t="shared" si="3"/>
        <v>-142</v>
      </c>
      <c r="N42" s="29">
        <f t="shared" si="3"/>
        <v>-11</v>
      </c>
      <c r="O42" s="29">
        <f t="shared" si="3"/>
        <v>-6</v>
      </c>
    </row>
    <row r="43" spans="1:15" x14ac:dyDescent="0.25">
      <c r="A43" s="8" t="s">
        <v>50</v>
      </c>
      <c r="B43" s="2">
        <v>7966</v>
      </c>
      <c r="C43" s="25">
        <v>1389</v>
      </c>
      <c r="D43" s="25">
        <v>126</v>
      </c>
      <c r="E43" s="25">
        <v>154</v>
      </c>
      <c r="F43" s="26">
        <v>1246</v>
      </c>
      <c r="G43" s="26">
        <v>126</v>
      </c>
      <c r="H43" s="26">
        <v>160</v>
      </c>
      <c r="I43" s="2">
        <v>7966</v>
      </c>
      <c r="J43" s="27">
        <f t="shared" si="2"/>
        <v>-0.10295176385889129</v>
      </c>
      <c r="K43" s="27">
        <f t="shared" si="0"/>
        <v>0</v>
      </c>
      <c r="L43" s="27">
        <f t="shared" si="0"/>
        <v>3.896103896103896E-2</v>
      </c>
      <c r="M43" s="29">
        <f t="shared" si="3"/>
        <v>-143</v>
      </c>
      <c r="N43" s="29">
        <f t="shared" si="3"/>
        <v>0</v>
      </c>
      <c r="O43" s="29">
        <f t="shared" si="3"/>
        <v>6</v>
      </c>
    </row>
    <row r="44" spans="1:15" x14ac:dyDescent="0.25">
      <c r="A44" s="8" t="s">
        <v>51</v>
      </c>
      <c r="B44" s="2">
        <v>7981</v>
      </c>
      <c r="C44" s="25">
        <v>950</v>
      </c>
      <c r="D44" s="25">
        <v>102</v>
      </c>
      <c r="E44" s="25">
        <v>124</v>
      </c>
      <c r="F44" s="26">
        <v>821</v>
      </c>
      <c r="G44" s="26">
        <v>102</v>
      </c>
      <c r="H44" s="26">
        <v>130</v>
      </c>
      <c r="I44" s="2">
        <v>7981</v>
      </c>
      <c r="J44" s="27">
        <f t="shared" si="2"/>
        <v>-0.13578947368421052</v>
      </c>
      <c r="K44" s="27">
        <f t="shared" si="0"/>
        <v>0</v>
      </c>
      <c r="L44" s="27">
        <f t="shared" si="0"/>
        <v>4.8387096774193547E-2</v>
      </c>
      <c r="M44" s="29">
        <f t="shared" si="3"/>
        <v>-129</v>
      </c>
      <c r="N44" s="29">
        <f t="shared" si="3"/>
        <v>0</v>
      </c>
      <c r="O44" s="29">
        <f t="shared" si="3"/>
        <v>6</v>
      </c>
    </row>
    <row r="45" spans="1:15" x14ac:dyDescent="0.25">
      <c r="A45" s="8" t="s">
        <v>52</v>
      </c>
      <c r="B45" s="2">
        <v>7982</v>
      </c>
      <c r="C45" s="25">
        <v>539</v>
      </c>
      <c r="D45" s="25">
        <v>102</v>
      </c>
      <c r="E45" s="25">
        <v>124</v>
      </c>
      <c r="F45" s="26">
        <v>437</v>
      </c>
      <c r="G45" s="26">
        <v>102</v>
      </c>
      <c r="H45" s="26">
        <v>130</v>
      </c>
      <c r="I45" s="2">
        <v>7982</v>
      </c>
      <c r="J45" s="27">
        <f t="shared" si="2"/>
        <v>-0.18923933209647495</v>
      </c>
      <c r="K45" s="27">
        <f t="shared" si="0"/>
        <v>0</v>
      </c>
      <c r="L45" s="27">
        <f t="shared" si="0"/>
        <v>4.8387096774193547E-2</v>
      </c>
      <c r="M45" s="29">
        <f t="shared" si="3"/>
        <v>-102</v>
      </c>
      <c r="N45" s="29">
        <f t="shared" si="3"/>
        <v>0</v>
      </c>
      <c r="O45" s="29">
        <f t="shared" si="3"/>
        <v>6</v>
      </c>
    </row>
    <row r="46" spans="1:15" ht="26.25" x14ac:dyDescent="0.25">
      <c r="A46" s="8" t="s">
        <v>53</v>
      </c>
      <c r="B46" s="2" t="s">
        <v>6</v>
      </c>
      <c r="C46" s="25">
        <v>10</v>
      </c>
      <c r="D46" s="25">
        <v>10</v>
      </c>
      <c r="E46" s="25">
        <v>10</v>
      </c>
      <c r="F46" s="26">
        <v>10</v>
      </c>
      <c r="G46" s="26">
        <v>10</v>
      </c>
      <c r="H46" s="26">
        <v>10</v>
      </c>
      <c r="I46" s="14" t="s">
        <v>6</v>
      </c>
      <c r="J46" s="27">
        <f t="shared" si="2"/>
        <v>0</v>
      </c>
      <c r="K46" s="27">
        <f t="shared" si="0"/>
        <v>0</v>
      </c>
      <c r="L46" s="27">
        <f t="shared" si="0"/>
        <v>0</v>
      </c>
      <c r="M46" s="29">
        <f t="shared" si="3"/>
        <v>0</v>
      </c>
      <c r="N46" s="29">
        <f t="shared" si="3"/>
        <v>0</v>
      </c>
      <c r="O46" s="29">
        <f t="shared" si="3"/>
        <v>0</v>
      </c>
    </row>
    <row r="47" spans="1:15" ht="26.25" x14ac:dyDescent="0.25">
      <c r="A47" s="8" t="s">
        <v>7</v>
      </c>
      <c r="B47" s="2" t="s">
        <v>8</v>
      </c>
      <c r="C47" s="25">
        <v>10</v>
      </c>
      <c r="D47" s="25">
        <v>10</v>
      </c>
      <c r="E47" s="25">
        <v>10</v>
      </c>
      <c r="F47" s="26">
        <v>10</v>
      </c>
      <c r="G47" s="26">
        <v>10</v>
      </c>
      <c r="H47" s="26">
        <v>10</v>
      </c>
      <c r="I47" s="14" t="s">
        <v>8</v>
      </c>
      <c r="J47" s="27">
        <f t="shared" si="2"/>
        <v>0</v>
      </c>
      <c r="K47" s="27">
        <f t="shared" si="0"/>
        <v>0</v>
      </c>
      <c r="L47" s="27">
        <f t="shared" si="0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</row>
    <row r="48" spans="1:15" x14ac:dyDescent="0.25">
      <c r="A48" s="8"/>
      <c r="B48" s="2"/>
      <c r="C48" s="1"/>
      <c r="D48" s="1"/>
      <c r="E48" s="1"/>
      <c r="F48" s="64" t="s">
        <v>60</v>
      </c>
      <c r="G48" s="65"/>
      <c r="H48" s="65"/>
      <c r="I48" s="66"/>
      <c r="J48" s="28">
        <f>AVERAGE(J3:J47)</f>
        <v>-0.12289861344267242</v>
      </c>
      <c r="K48" s="28">
        <f>AVERAGE(K3:K47)</f>
        <v>4.0488723333363509E-3</v>
      </c>
      <c r="L48" s="28">
        <f>AVERAGE(L3:L47)</f>
        <v>4.2218241470151706E-2</v>
      </c>
    </row>
  </sheetData>
  <mergeCells count="4">
    <mergeCell ref="C1:E1"/>
    <mergeCell ref="F1:H1"/>
    <mergeCell ref="J1:L1"/>
    <mergeCell ref="F48:I48"/>
  </mergeCells>
  <pageMargins left="0.7" right="0.7" top="0.75" bottom="0.75" header="0.3" footer="0.3"/>
  <pageSetup paperSize="5" orientation="landscape" verticalDpi="599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53"/>
  <sheetViews>
    <sheetView topLeftCell="A19" zoomScaleNormal="100" workbookViewId="0">
      <selection activeCell="J3" sqref="J3"/>
    </sheetView>
  </sheetViews>
  <sheetFormatPr defaultColWidth="8.85546875" defaultRowHeight="15" x14ac:dyDescent="0.25"/>
  <cols>
    <col min="1" max="1" width="43.5703125" style="9" customWidth="1"/>
    <col min="2" max="2" width="11.140625" style="9" customWidth="1"/>
    <col min="3" max="3" width="6.5703125" style="9" customWidth="1"/>
    <col min="4" max="4" width="6.28515625" style="9" customWidth="1"/>
    <col min="5" max="8" width="5.7109375" style="9" customWidth="1"/>
    <col min="9" max="9" width="10.5703125" style="9" customWidth="1"/>
    <col min="10" max="10" width="11.140625" style="9" bestFit="1" customWidth="1"/>
    <col min="11" max="11" width="8.85546875" style="9"/>
    <col min="12" max="12" width="6.140625" style="9" customWidth="1"/>
    <col min="13" max="15" width="8.85546875" style="9" customWidth="1"/>
    <col min="16" max="16384" width="8.85546875" style="9"/>
  </cols>
  <sheetData>
    <row r="1" spans="1:15" s="1" customFormat="1" x14ac:dyDescent="0.25">
      <c r="C1" s="34">
        <v>2015</v>
      </c>
      <c r="D1" s="35"/>
      <c r="E1" s="36"/>
      <c r="F1" s="40">
        <v>2016</v>
      </c>
      <c r="G1" s="41"/>
      <c r="H1" s="42"/>
      <c r="J1" s="37" t="s">
        <v>2</v>
      </c>
      <c r="K1" s="38"/>
      <c r="L1" s="39"/>
    </row>
    <row r="2" spans="1:15" s="1" customFormat="1" ht="14.25" x14ac:dyDescent="0.2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2" t="s">
        <v>3</v>
      </c>
      <c r="K2" s="2" t="s">
        <v>4</v>
      </c>
      <c r="L2" s="2" t="s">
        <v>5</v>
      </c>
      <c r="M2" s="1" t="s">
        <v>54</v>
      </c>
      <c r="N2" s="1" t="s">
        <v>55</v>
      </c>
      <c r="O2" s="1" t="s">
        <v>56</v>
      </c>
    </row>
    <row r="3" spans="1:15" s="1" customFormat="1" ht="14.25" x14ac:dyDescent="0.2">
      <c r="A3" s="1" t="s">
        <v>9</v>
      </c>
      <c r="B3" s="2">
        <v>4350</v>
      </c>
      <c r="C3" s="13">
        <v>883</v>
      </c>
      <c r="D3" s="13">
        <v>153</v>
      </c>
      <c r="E3" s="13">
        <v>153</v>
      </c>
      <c r="F3" s="3">
        <v>1051</v>
      </c>
      <c r="G3" s="3">
        <v>169</v>
      </c>
      <c r="H3" s="3">
        <v>169</v>
      </c>
      <c r="I3" s="2">
        <v>4350</v>
      </c>
      <c r="J3" s="4">
        <f t="shared" ref="J3:J48" si="0">M3/C3</f>
        <v>0.19026047565118911</v>
      </c>
      <c r="K3" s="5">
        <f t="shared" ref="K3:K48" si="1">N3/D3</f>
        <v>0.10457516339869281</v>
      </c>
      <c r="L3" s="6">
        <f t="shared" ref="L3:L48" si="2">O3/E3</f>
        <v>0.10457516339869281</v>
      </c>
      <c r="M3" s="7">
        <f>F3-C3</f>
        <v>168</v>
      </c>
      <c r="N3" s="1">
        <f>G3-D3</f>
        <v>16</v>
      </c>
      <c r="O3" s="1">
        <f>H3-E3</f>
        <v>16</v>
      </c>
    </row>
    <row r="4" spans="1:15" s="1" customFormat="1" ht="14.25" x14ac:dyDescent="0.2">
      <c r="A4" s="1" t="s">
        <v>10</v>
      </c>
      <c r="B4" s="2">
        <v>4725</v>
      </c>
      <c r="C4" s="13">
        <v>10</v>
      </c>
      <c r="D4" s="13">
        <v>62</v>
      </c>
      <c r="E4" s="13">
        <v>62</v>
      </c>
      <c r="F4" s="3">
        <v>10</v>
      </c>
      <c r="G4" s="3">
        <v>64</v>
      </c>
      <c r="H4" s="3">
        <v>64</v>
      </c>
      <c r="I4" s="2">
        <v>4725</v>
      </c>
      <c r="J4" s="4">
        <f t="shared" si="0"/>
        <v>0</v>
      </c>
      <c r="K4" s="5">
        <f t="shared" si="1"/>
        <v>3.2258064516129031E-2</v>
      </c>
      <c r="L4" s="6">
        <f t="shared" si="2"/>
        <v>3.2258064516129031E-2</v>
      </c>
      <c r="M4" s="7">
        <f t="shared" ref="M4:M48" si="3">F4-C4</f>
        <v>0</v>
      </c>
      <c r="N4" s="1">
        <f t="shared" ref="N4:N48" si="4">G4-D4</f>
        <v>2</v>
      </c>
      <c r="O4" s="1">
        <f t="shared" ref="O4:O48" si="5">H4-E4</f>
        <v>2</v>
      </c>
    </row>
    <row r="5" spans="1:15" s="1" customFormat="1" ht="14.25" x14ac:dyDescent="0.2">
      <c r="A5" s="8" t="s">
        <v>11</v>
      </c>
      <c r="B5" s="2">
        <v>4832</v>
      </c>
      <c r="C5" s="13">
        <v>175</v>
      </c>
      <c r="D5" s="13">
        <v>62</v>
      </c>
      <c r="E5" s="13">
        <v>62</v>
      </c>
      <c r="F5" s="3">
        <v>241</v>
      </c>
      <c r="G5" s="3">
        <v>64</v>
      </c>
      <c r="H5" s="3">
        <v>64</v>
      </c>
      <c r="I5" s="2">
        <v>4832</v>
      </c>
      <c r="J5" s="4">
        <f t="shared" si="0"/>
        <v>0.37714285714285717</v>
      </c>
      <c r="K5" s="5">
        <f t="shared" si="1"/>
        <v>3.2258064516129031E-2</v>
      </c>
      <c r="L5" s="6">
        <f t="shared" si="2"/>
        <v>3.2258064516129031E-2</v>
      </c>
      <c r="M5" s="7">
        <f t="shared" si="3"/>
        <v>66</v>
      </c>
      <c r="N5" s="1">
        <f t="shared" si="4"/>
        <v>2</v>
      </c>
      <c r="O5" s="1">
        <f t="shared" si="5"/>
        <v>2</v>
      </c>
    </row>
    <row r="6" spans="1:15" s="1" customFormat="1" ht="14.25" x14ac:dyDescent="0.2">
      <c r="A6" s="8" t="s">
        <v>12</v>
      </c>
      <c r="B6" s="2">
        <v>4834</v>
      </c>
      <c r="C6" s="13">
        <v>10</v>
      </c>
      <c r="D6" s="13">
        <v>62</v>
      </c>
      <c r="E6" s="13">
        <v>62</v>
      </c>
      <c r="F6" s="3">
        <v>10</v>
      </c>
      <c r="G6" s="3">
        <v>64</v>
      </c>
      <c r="H6" s="3">
        <v>64</v>
      </c>
      <c r="I6" s="2">
        <v>4834</v>
      </c>
      <c r="J6" s="4">
        <f t="shared" si="0"/>
        <v>0</v>
      </c>
      <c r="K6" s="5">
        <f t="shared" si="1"/>
        <v>3.2258064516129031E-2</v>
      </c>
      <c r="L6" s="6">
        <f t="shared" si="2"/>
        <v>3.2258064516129031E-2</v>
      </c>
      <c r="M6" s="7">
        <f t="shared" si="3"/>
        <v>0</v>
      </c>
      <c r="N6" s="1">
        <f t="shared" si="4"/>
        <v>2</v>
      </c>
      <c r="O6" s="1">
        <f t="shared" si="5"/>
        <v>2</v>
      </c>
    </row>
    <row r="7" spans="1:15" s="1" customFormat="1" ht="14.25" x14ac:dyDescent="0.2">
      <c r="A7" s="8" t="s">
        <v>13</v>
      </c>
      <c r="B7" s="2">
        <v>7050</v>
      </c>
      <c r="C7" s="13">
        <v>918</v>
      </c>
      <c r="D7" s="13">
        <v>153</v>
      </c>
      <c r="E7" s="13">
        <v>153</v>
      </c>
      <c r="F7" s="3">
        <v>1094</v>
      </c>
      <c r="G7" s="3">
        <v>169</v>
      </c>
      <c r="H7" s="3">
        <v>169</v>
      </c>
      <c r="I7" s="2">
        <v>7050</v>
      </c>
      <c r="J7" s="4">
        <f t="shared" si="0"/>
        <v>0.19172113289760348</v>
      </c>
      <c r="K7" s="5">
        <f t="shared" si="1"/>
        <v>0.10457516339869281</v>
      </c>
      <c r="L7" s="6">
        <f t="shared" si="2"/>
        <v>0.10457516339869281</v>
      </c>
      <c r="M7" s="7">
        <f t="shared" si="3"/>
        <v>176</v>
      </c>
      <c r="N7" s="1">
        <f t="shared" si="4"/>
        <v>16</v>
      </c>
      <c r="O7" s="1">
        <f t="shared" si="5"/>
        <v>16</v>
      </c>
    </row>
    <row r="8" spans="1:15" s="1" customFormat="1" ht="14.25" x14ac:dyDescent="0.2">
      <c r="A8" s="8" t="s">
        <v>14</v>
      </c>
      <c r="B8" s="2">
        <v>7051</v>
      </c>
      <c r="C8" s="13">
        <v>548</v>
      </c>
      <c r="D8" s="13">
        <v>153</v>
      </c>
      <c r="E8" s="13">
        <v>153</v>
      </c>
      <c r="F8" s="3">
        <v>668</v>
      </c>
      <c r="G8" s="3">
        <v>169</v>
      </c>
      <c r="H8" s="3">
        <v>169</v>
      </c>
      <c r="I8" s="2">
        <v>7051</v>
      </c>
      <c r="J8" s="4">
        <f t="shared" si="0"/>
        <v>0.21897810218978103</v>
      </c>
      <c r="K8" s="5">
        <f t="shared" si="1"/>
        <v>0.10457516339869281</v>
      </c>
      <c r="L8" s="6">
        <f t="shared" si="2"/>
        <v>0.10457516339869281</v>
      </c>
      <c r="M8" s="7">
        <f t="shared" si="3"/>
        <v>120</v>
      </c>
      <c r="N8" s="1">
        <f t="shared" si="4"/>
        <v>16</v>
      </c>
      <c r="O8" s="1">
        <f t="shared" si="5"/>
        <v>16</v>
      </c>
    </row>
    <row r="9" spans="1:15" s="1" customFormat="1" ht="14.25" x14ac:dyDescent="0.2">
      <c r="A9" s="8" t="s">
        <v>15</v>
      </c>
      <c r="B9" s="2">
        <v>7060</v>
      </c>
      <c r="C9" s="13">
        <v>844</v>
      </c>
      <c r="D9" s="13">
        <v>153</v>
      </c>
      <c r="E9" s="13">
        <v>153</v>
      </c>
      <c r="F9" s="3">
        <v>1009</v>
      </c>
      <c r="G9" s="3">
        <v>169</v>
      </c>
      <c r="H9" s="3">
        <v>169</v>
      </c>
      <c r="I9" s="2">
        <v>7060</v>
      </c>
      <c r="J9" s="4">
        <f t="shared" si="0"/>
        <v>0.19549763033175355</v>
      </c>
      <c r="K9" s="5">
        <f t="shared" si="1"/>
        <v>0.10457516339869281</v>
      </c>
      <c r="L9" s="6">
        <f t="shared" si="2"/>
        <v>0.10457516339869281</v>
      </c>
      <c r="M9" s="7">
        <f t="shared" si="3"/>
        <v>165</v>
      </c>
      <c r="N9" s="1">
        <f t="shared" si="4"/>
        <v>16</v>
      </c>
      <c r="O9" s="1">
        <f t="shared" si="5"/>
        <v>16</v>
      </c>
    </row>
    <row r="10" spans="1:15" s="1" customFormat="1" ht="14.25" x14ac:dyDescent="0.2">
      <c r="A10" s="8" t="s">
        <v>16</v>
      </c>
      <c r="B10" s="2">
        <v>7061</v>
      </c>
      <c r="C10" s="13">
        <v>807</v>
      </c>
      <c r="D10" s="13">
        <v>153</v>
      </c>
      <c r="E10" s="13">
        <v>153</v>
      </c>
      <c r="F10" s="3">
        <v>966</v>
      </c>
      <c r="G10" s="3">
        <v>169</v>
      </c>
      <c r="H10" s="3">
        <v>169</v>
      </c>
      <c r="I10" s="2">
        <v>7061</v>
      </c>
      <c r="J10" s="4">
        <f t="shared" si="0"/>
        <v>0.19702602230483271</v>
      </c>
      <c r="K10" s="5">
        <f t="shared" si="1"/>
        <v>0.10457516339869281</v>
      </c>
      <c r="L10" s="6">
        <f t="shared" si="2"/>
        <v>0.10457516339869281</v>
      </c>
      <c r="M10" s="7">
        <f t="shared" si="3"/>
        <v>159</v>
      </c>
      <c r="N10" s="1">
        <f t="shared" si="4"/>
        <v>16</v>
      </c>
      <c r="O10" s="1">
        <f t="shared" si="5"/>
        <v>16</v>
      </c>
    </row>
    <row r="11" spans="1:15" s="1" customFormat="1" ht="14.25" x14ac:dyDescent="0.2">
      <c r="A11" s="8" t="s">
        <v>17</v>
      </c>
      <c r="B11" s="2">
        <v>7091</v>
      </c>
      <c r="C11" s="13">
        <v>382</v>
      </c>
      <c r="D11" s="13">
        <v>153</v>
      </c>
      <c r="E11" s="13">
        <v>153</v>
      </c>
      <c r="F11" s="3">
        <v>476</v>
      </c>
      <c r="G11" s="3">
        <v>169</v>
      </c>
      <c r="H11" s="3">
        <v>169</v>
      </c>
      <c r="I11" s="2">
        <v>7091</v>
      </c>
      <c r="J11" s="4">
        <f t="shared" si="0"/>
        <v>0.24607329842931938</v>
      </c>
      <c r="K11" s="5">
        <f t="shared" si="1"/>
        <v>0.10457516339869281</v>
      </c>
      <c r="L11" s="6">
        <f t="shared" si="2"/>
        <v>0.10457516339869281</v>
      </c>
      <c r="M11" s="7">
        <f t="shared" si="3"/>
        <v>94</v>
      </c>
      <c r="N11" s="1">
        <f t="shared" si="4"/>
        <v>16</v>
      </c>
      <c r="O11" s="1">
        <f t="shared" si="5"/>
        <v>16</v>
      </c>
    </row>
    <row r="12" spans="1:15" s="1" customFormat="1" ht="14.25" x14ac:dyDescent="0.2">
      <c r="A12" s="8" t="s">
        <v>18</v>
      </c>
      <c r="B12" s="2">
        <v>7171</v>
      </c>
      <c r="C12" s="13">
        <v>994</v>
      </c>
      <c r="D12" s="13">
        <v>153</v>
      </c>
      <c r="E12" s="13">
        <v>153</v>
      </c>
      <c r="F12" s="3">
        <v>1179</v>
      </c>
      <c r="G12" s="3">
        <v>169</v>
      </c>
      <c r="H12" s="3">
        <v>169</v>
      </c>
      <c r="I12" s="2">
        <v>7171</v>
      </c>
      <c r="J12" s="4">
        <f t="shared" si="0"/>
        <v>0.18611670020120724</v>
      </c>
      <c r="K12" s="5">
        <f t="shared" si="1"/>
        <v>0.10457516339869281</v>
      </c>
      <c r="L12" s="6">
        <f t="shared" si="2"/>
        <v>0.10457516339869281</v>
      </c>
      <c r="M12" s="7">
        <f t="shared" si="3"/>
        <v>185</v>
      </c>
      <c r="N12" s="1">
        <f t="shared" si="4"/>
        <v>16</v>
      </c>
      <c r="O12" s="1">
        <f t="shared" si="5"/>
        <v>16</v>
      </c>
    </row>
    <row r="13" spans="1:15" s="1" customFormat="1" ht="14.25" x14ac:dyDescent="0.2">
      <c r="A13" s="8" t="s">
        <v>19</v>
      </c>
      <c r="B13" s="2">
        <v>7205</v>
      </c>
      <c r="C13" s="13">
        <v>900</v>
      </c>
      <c r="D13" s="13">
        <v>80</v>
      </c>
      <c r="E13" s="13">
        <v>80</v>
      </c>
      <c r="F13" s="3">
        <v>1073</v>
      </c>
      <c r="G13" s="3">
        <v>85</v>
      </c>
      <c r="H13" s="3">
        <v>85</v>
      </c>
      <c r="I13" s="2">
        <v>7205</v>
      </c>
      <c r="J13" s="4">
        <f t="shared" si="0"/>
        <v>0.19222222222222221</v>
      </c>
      <c r="K13" s="5">
        <f t="shared" si="1"/>
        <v>6.25E-2</v>
      </c>
      <c r="L13" s="6">
        <f t="shared" si="2"/>
        <v>6.25E-2</v>
      </c>
      <c r="M13" s="7">
        <f t="shared" si="3"/>
        <v>173</v>
      </c>
      <c r="N13" s="1">
        <f t="shared" si="4"/>
        <v>5</v>
      </c>
      <c r="O13" s="1">
        <f t="shared" si="5"/>
        <v>5</v>
      </c>
    </row>
    <row r="14" spans="1:15" s="1" customFormat="1" ht="14.25" x14ac:dyDescent="0.2">
      <c r="A14" s="8" t="s">
        <v>20</v>
      </c>
      <c r="B14" s="2">
        <v>7206</v>
      </c>
      <c r="C14" s="13">
        <v>863</v>
      </c>
      <c r="D14" s="13">
        <v>80</v>
      </c>
      <c r="E14" s="13">
        <v>80</v>
      </c>
      <c r="F14" s="3">
        <v>1030</v>
      </c>
      <c r="G14" s="3">
        <v>85</v>
      </c>
      <c r="H14" s="3">
        <v>85</v>
      </c>
      <c r="I14" s="2">
        <v>7206</v>
      </c>
      <c r="J14" s="4">
        <f t="shared" si="0"/>
        <v>0.19351100811123986</v>
      </c>
      <c r="K14" s="5">
        <f t="shared" si="1"/>
        <v>6.25E-2</v>
      </c>
      <c r="L14" s="6">
        <f t="shared" si="2"/>
        <v>6.25E-2</v>
      </c>
      <c r="M14" s="7">
        <f t="shared" si="3"/>
        <v>167</v>
      </c>
      <c r="N14" s="1">
        <f t="shared" si="4"/>
        <v>5</v>
      </c>
      <c r="O14" s="1">
        <f t="shared" si="5"/>
        <v>5</v>
      </c>
    </row>
    <row r="15" spans="1:15" s="1" customFormat="1" ht="14.25" x14ac:dyDescent="0.2">
      <c r="A15" s="8" t="s">
        <v>21</v>
      </c>
      <c r="B15" s="2">
        <v>7207</v>
      </c>
      <c r="C15" s="13">
        <v>770</v>
      </c>
      <c r="D15" s="13">
        <v>80</v>
      </c>
      <c r="E15" s="13">
        <v>80</v>
      </c>
      <c r="F15" s="3">
        <v>923</v>
      </c>
      <c r="G15" s="3">
        <v>85</v>
      </c>
      <c r="H15" s="3">
        <v>85</v>
      </c>
      <c r="I15" s="2">
        <v>7207</v>
      </c>
      <c r="J15" s="4">
        <f t="shared" si="0"/>
        <v>0.19870129870129871</v>
      </c>
      <c r="K15" s="5">
        <f t="shared" si="1"/>
        <v>6.25E-2</v>
      </c>
      <c r="L15" s="6">
        <f t="shared" si="2"/>
        <v>6.25E-2</v>
      </c>
      <c r="M15" s="7">
        <f t="shared" si="3"/>
        <v>153</v>
      </c>
      <c r="N15" s="1">
        <f t="shared" si="4"/>
        <v>5</v>
      </c>
      <c r="O15" s="1">
        <f t="shared" si="5"/>
        <v>5</v>
      </c>
    </row>
    <row r="16" spans="1:15" s="1" customFormat="1" ht="14.25" x14ac:dyDescent="0.2">
      <c r="A16" s="8" t="s">
        <v>22</v>
      </c>
      <c r="B16" s="2">
        <v>7220</v>
      </c>
      <c r="C16" s="13">
        <v>643</v>
      </c>
      <c r="D16" s="13">
        <v>80</v>
      </c>
      <c r="E16" s="13">
        <v>80</v>
      </c>
      <c r="F16" s="3">
        <v>774</v>
      </c>
      <c r="G16" s="3">
        <v>85</v>
      </c>
      <c r="H16" s="3">
        <v>85</v>
      </c>
      <c r="I16" s="2">
        <v>7220</v>
      </c>
      <c r="J16" s="4">
        <f t="shared" si="0"/>
        <v>0.20373250388802489</v>
      </c>
      <c r="K16" s="5">
        <f t="shared" si="1"/>
        <v>6.25E-2</v>
      </c>
      <c r="L16" s="6">
        <f t="shared" si="2"/>
        <v>6.25E-2</v>
      </c>
      <c r="M16" s="7">
        <f t="shared" si="3"/>
        <v>131</v>
      </c>
      <c r="N16" s="1">
        <f t="shared" si="4"/>
        <v>5</v>
      </c>
      <c r="O16" s="1">
        <f t="shared" si="5"/>
        <v>5</v>
      </c>
    </row>
    <row r="17" spans="1:15" s="1" customFormat="1" ht="14.25" x14ac:dyDescent="0.2">
      <c r="A17" s="8" t="s">
        <v>23</v>
      </c>
      <c r="B17" s="2">
        <v>7225</v>
      </c>
      <c r="C17" s="13">
        <v>382</v>
      </c>
      <c r="D17" s="13">
        <v>80</v>
      </c>
      <c r="E17" s="13">
        <v>80</v>
      </c>
      <c r="F17" s="3">
        <v>476</v>
      </c>
      <c r="G17" s="3">
        <v>85</v>
      </c>
      <c r="H17" s="3">
        <v>85</v>
      </c>
      <c r="I17" s="2">
        <v>7225</v>
      </c>
      <c r="J17" s="4">
        <f t="shared" si="0"/>
        <v>0.24607329842931938</v>
      </c>
      <c r="K17" s="5">
        <f t="shared" si="1"/>
        <v>6.25E-2</v>
      </c>
      <c r="L17" s="6">
        <f t="shared" si="2"/>
        <v>6.25E-2</v>
      </c>
      <c r="M17" s="7">
        <f t="shared" si="3"/>
        <v>94</v>
      </c>
      <c r="N17" s="1">
        <f t="shared" si="4"/>
        <v>5</v>
      </c>
      <c r="O17" s="1">
        <f t="shared" si="5"/>
        <v>5</v>
      </c>
    </row>
    <row r="18" spans="1:15" s="1" customFormat="1" ht="14.25" x14ac:dyDescent="0.2">
      <c r="A18" s="8" t="s">
        <v>24</v>
      </c>
      <c r="B18" s="2">
        <v>7255</v>
      </c>
      <c r="C18" s="13">
        <v>863</v>
      </c>
      <c r="D18" s="13">
        <v>62</v>
      </c>
      <c r="E18" s="13">
        <v>62</v>
      </c>
      <c r="F18" s="3">
        <v>1030</v>
      </c>
      <c r="G18" s="3">
        <v>64</v>
      </c>
      <c r="H18" s="3">
        <v>64</v>
      </c>
      <c r="I18" s="2">
        <v>7255</v>
      </c>
      <c r="J18" s="4">
        <f t="shared" si="0"/>
        <v>0.19351100811123986</v>
      </c>
      <c r="K18" s="5">
        <f t="shared" si="1"/>
        <v>3.2258064516129031E-2</v>
      </c>
      <c r="L18" s="6">
        <f t="shared" si="2"/>
        <v>3.2258064516129031E-2</v>
      </c>
      <c r="M18" s="7">
        <f t="shared" si="3"/>
        <v>167</v>
      </c>
      <c r="N18" s="1">
        <f t="shared" si="4"/>
        <v>2</v>
      </c>
      <c r="O18" s="1">
        <f t="shared" si="5"/>
        <v>2</v>
      </c>
    </row>
    <row r="19" spans="1:15" s="1" customFormat="1" ht="14.25" x14ac:dyDescent="0.2">
      <c r="A19" s="8" t="s">
        <v>25</v>
      </c>
      <c r="B19" s="2">
        <v>7290</v>
      </c>
      <c r="C19" s="13">
        <v>1042</v>
      </c>
      <c r="D19" s="13">
        <v>80</v>
      </c>
      <c r="E19" s="13">
        <v>80</v>
      </c>
      <c r="F19" s="3">
        <v>1243</v>
      </c>
      <c r="G19" s="3">
        <v>85</v>
      </c>
      <c r="H19" s="3">
        <v>85</v>
      </c>
      <c r="I19" s="2">
        <v>7290</v>
      </c>
      <c r="J19" s="4">
        <f t="shared" si="0"/>
        <v>0.19289827255278311</v>
      </c>
      <c r="K19" s="5">
        <f t="shared" si="1"/>
        <v>6.25E-2</v>
      </c>
      <c r="L19" s="6">
        <f t="shared" si="2"/>
        <v>6.25E-2</v>
      </c>
      <c r="M19" s="7">
        <f t="shared" si="3"/>
        <v>201</v>
      </c>
      <c r="N19" s="1">
        <f t="shared" si="4"/>
        <v>5</v>
      </c>
      <c r="O19" s="1">
        <f t="shared" si="5"/>
        <v>5</v>
      </c>
    </row>
    <row r="20" spans="1:15" s="1" customFormat="1" ht="14.25" x14ac:dyDescent="0.2">
      <c r="A20" s="8" t="s">
        <v>26</v>
      </c>
      <c r="B20" s="2">
        <v>7293</v>
      </c>
      <c r="C20" s="13">
        <v>863</v>
      </c>
      <c r="D20" s="13">
        <v>80</v>
      </c>
      <c r="E20" s="13">
        <v>80</v>
      </c>
      <c r="F20" s="3">
        <v>1030</v>
      </c>
      <c r="G20" s="3">
        <v>85</v>
      </c>
      <c r="H20" s="3">
        <v>85</v>
      </c>
      <c r="I20" s="2">
        <v>7293</v>
      </c>
      <c r="J20" s="4">
        <f t="shared" si="0"/>
        <v>0.19351100811123986</v>
      </c>
      <c r="K20" s="5">
        <f t="shared" si="1"/>
        <v>6.25E-2</v>
      </c>
      <c r="L20" s="6">
        <f t="shared" si="2"/>
        <v>6.25E-2</v>
      </c>
      <c r="M20" s="7">
        <f t="shared" si="3"/>
        <v>167</v>
      </c>
      <c r="N20" s="1">
        <f t="shared" si="4"/>
        <v>5</v>
      </c>
      <c r="O20" s="1">
        <f t="shared" si="5"/>
        <v>5</v>
      </c>
    </row>
    <row r="21" spans="1:15" s="1" customFormat="1" ht="14.25" x14ac:dyDescent="0.2">
      <c r="A21" s="8" t="s">
        <v>27</v>
      </c>
      <c r="B21" s="2">
        <v>7301</v>
      </c>
      <c r="C21" s="13">
        <v>862</v>
      </c>
      <c r="D21" s="13">
        <v>80</v>
      </c>
      <c r="E21" s="13">
        <v>80</v>
      </c>
      <c r="F21" s="3">
        <v>1030</v>
      </c>
      <c r="G21" s="3">
        <v>85</v>
      </c>
      <c r="H21" s="3">
        <v>85</v>
      </c>
      <c r="I21" s="2">
        <v>7301</v>
      </c>
      <c r="J21" s="4">
        <f t="shared" si="0"/>
        <v>0.19489559164733178</v>
      </c>
      <c r="K21" s="5">
        <f t="shared" si="1"/>
        <v>6.25E-2</v>
      </c>
      <c r="L21" s="6">
        <f t="shared" si="2"/>
        <v>6.25E-2</v>
      </c>
      <c r="M21" s="7">
        <f t="shared" si="3"/>
        <v>168</v>
      </c>
      <c r="N21" s="1">
        <f t="shared" si="4"/>
        <v>5</v>
      </c>
      <c r="O21" s="1">
        <f t="shared" si="5"/>
        <v>5</v>
      </c>
    </row>
    <row r="22" spans="1:15" s="1" customFormat="1" ht="14.25" x14ac:dyDescent="0.2">
      <c r="A22" s="8" t="s">
        <v>28</v>
      </c>
      <c r="B22" s="2">
        <v>7303</v>
      </c>
      <c r="C22" s="13">
        <v>696</v>
      </c>
      <c r="D22" s="13">
        <v>80</v>
      </c>
      <c r="E22" s="13">
        <v>80</v>
      </c>
      <c r="F22" s="3">
        <v>838</v>
      </c>
      <c r="G22" s="3">
        <v>85</v>
      </c>
      <c r="H22" s="3">
        <v>85</v>
      </c>
      <c r="I22" s="2">
        <v>7303</v>
      </c>
      <c r="J22" s="4">
        <f t="shared" si="0"/>
        <v>0.20402298850574713</v>
      </c>
      <c r="K22" s="5">
        <f t="shared" si="1"/>
        <v>6.25E-2</v>
      </c>
      <c r="L22" s="6">
        <f t="shared" si="2"/>
        <v>6.25E-2</v>
      </c>
      <c r="M22" s="7">
        <f t="shared" si="3"/>
        <v>142</v>
      </c>
      <c r="N22" s="1">
        <f t="shared" si="4"/>
        <v>5</v>
      </c>
      <c r="O22" s="1">
        <f t="shared" si="5"/>
        <v>5</v>
      </c>
    </row>
    <row r="23" spans="1:15" s="1" customFormat="1" ht="14.25" x14ac:dyDescent="0.2">
      <c r="A23" s="8" t="s">
        <v>29</v>
      </c>
      <c r="B23" s="2">
        <v>7304</v>
      </c>
      <c r="C23" s="13">
        <v>645</v>
      </c>
      <c r="D23" s="13">
        <v>80</v>
      </c>
      <c r="E23" s="13">
        <v>80</v>
      </c>
      <c r="F23" s="3">
        <v>774</v>
      </c>
      <c r="G23" s="3">
        <v>85</v>
      </c>
      <c r="H23" s="3">
        <v>85</v>
      </c>
      <c r="I23" s="2">
        <v>7304</v>
      </c>
      <c r="J23" s="4">
        <f t="shared" si="0"/>
        <v>0.2</v>
      </c>
      <c r="K23" s="5">
        <f t="shared" si="1"/>
        <v>6.25E-2</v>
      </c>
      <c r="L23" s="6">
        <f t="shared" si="2"/>
        <v>6.25E-2</v>
      </c>
      <c r="M23" s="7">
        <f t="shared" si="3"/>
        <v>129</v>
      </c>
      <c r="N23" s="1">
        <f t="shared" si="4"/>
        <v>5</v>
      </c>
      <c r="O23" s="1">
        <f t="shared" si="5"/>
        <v>5</v>
      </c>
    </row>
    <row r="24" spans="1:15" s="1" customFormat="1" ht="14.25" x14ac:dyDescent="0.2">
      <c r="A24" s="8" t="s">
        <v>30</v>
      </c>
      <c r="B24" s="2">
        <v>7415</v>
      </c>
      <c r="C24" s="13">
        <v>567</v>
      </c>
      <c r="D24" s="13">
        <v>60</v>
      </c>
      <c r="E24" s="13">
        <v>60</v>
      </c>
      <c r="F24" s="3">
        <v>689</v>
      </c>
      <c r="G24" s="3">
        <v>64</v>
      </c>
      <c r="H24" s="3">
        <v>64</v>
      </c>
      <c r="I24" s="2">
        <v>7415</v>
      </c>
      <c r="J24" s="4">
        <f t="shared" si="0"/>
        <v>0.21516754850088182</v>
      </c>
      <c r="K24" s="5">
        <f t="shared" si="1"/>
        <v>6.6666666666666666E-2</v>
      </c>
      <c r="L24" s="6">
        <f t="shared" si="2"/>
        <v>6.6666666666666666E-2</v>
      </c>
      <c r="M24" s="7">
        <f t="shared" si="3"/>
        <v>122</v>
      </c>
      <c r="N24" s="1">
        <f t="shared" si="4"/>
        <v>4</v>
      </c>
      <c r="O24" s="1">
        <f t="shared" si="5"/>
        <v>4</v>
      </c>
    </row>
    <row r="25" spans="1:15" s="1" customFormat="1" ht="14.25" x14ac:dyDescent="0.2">
      <c r="A25" s="8" t="s">
        <v>31</v>
      </c>
      <c r="B25" s="2">
        <v>7436</v>
      </c>
      <c r="C25" s="13">
        <v>528</v>
      </c>
      <c r="D25" s="13">
        <v>80</v>
      </c>
      <c r="E25" s="13">
        <v>80</v>
      </c>
      <c r="F25" s="3">
        <v>625</v>
      </c>
      <c r="G25" s="3">
        <v>85</v>
      </c>
      <c r="H25" s="3">
        <v>85</v>
      </c>
      <c r="I25" s="2">
        <v>7436</v>
      </c>
      <c r="J25" s="4">
        <f t="shared" si="0"/>
        <v>0.18371212121212122</v>
      </c>
      <c r="K25" s="5">
        <f t="shared" si="1"/>
        <v>6.25E-2</v>
      </c>
      <c r="L25" s="6">
        <f t="shared" si="2"/>
        <v>6.25E-2</v>
      </c>
      <c r="M25" s="7">
        <f t="shared" si="3"/>
        <v>97</v>
      </c>
      <c r="N25" s="1">
        <f t="shared" si="4"/>
        <v>5</v>
      </c>
      <c r="O25" s="1">
        <f t="shared" si="5"/>
        <v>5</v>
      </c>
    </row>
    <row r="26" spans="1:15" s="1" customFormat="1" ht="14.25" x14ac:dyDescent="0.2">
      <c r="A26" s="8" t="s">
        <v>32</v>
      </c>
      <c r="B26" s="2">
        <v>7455</v>
      </c>
      <c r="C26" s="13">
        <v>844</v>
      </c>
      <c r="D26" s="13">
        <v>80</v>
      </c>
      <c r="E26" s="13">
        <v>80</v>
      </c>
      <c r="F26" s="3">
        <v>1009</v>
      </c>
      <c r="G26" s="3">
        <v>85</v>
      </c>
      <c r="H26" s="3">
        <v>85</v>
      </c>
      <c r="I26" s="2">
        <v>7455</v>
      </c>
      <c r="J26" s="4">
        <f t="shared" si="0"/>
        <v>0.19549763033175355</v>
      </c>
      <c r="K26" s="5">
        <f t="shared" si="1"/>
        <v>6.25E-2</v>
      </c>
      <c r="L26" s="6">
        <f t="shared" si="2"/>
        <v>6.25E-2</v>
      </c>
      <c r="M26" s="7">
        <f t="shared" si="3"/>
        <v>165</v>
      </c>
      <c r="N26" s="1">
        <f t="shared" si="4"/>
        <v>5</v>
      </c>
      <c r="O26" s="1">
        <f t="shared" si="5"/>
        <v>5</v>
      </c>
    </row>
    <row r="27" spans="1:15" s="1" customFormat="1" ht="14.25" x14ac:dyDescent="0.2">
      <c r="A27" s="8" t="s">
        <v>33</v>
      </c>
      <c r="B27" s="2">
        <v>7470</v>
      </c>
      <c r="C27" s="13">
        <v>493</v>
      </c>
      <c r="D27" s="13">
        <v>60</v>
      </c>
      <c r="E27" s="13">
        <v>60</v>
      </c>
      <c r="F27" s="3">
        <v>604</v>
      </c>
      <c r="G27" s="3">
        <v>64</v>
      </c>
      <c r="H27" s="3">
        <v>64</v>
      </c>
      <c r="I27" s="2">
        <v>7470</v>
      </c>
      <c r="J27" s="4">
        <f t="shared" si="0"/>
        <v>0.22515212981744423</v>
      </c>
      <c r="K27" s="5">
        <f t="shared" si="1"/>
        <v>6.6666666666666666E-2</v>
      </c>
      <c r="L27" s="6">
        <f t="shared" si="2"/>
        <v>6.6666666666666666E-2</v>
      </c>
      <c r="M27" s="7">
        <f t="shared" si="3"/>
        <v>111</v>
      </c>
      <c r="N27" s="1">
        <f t="shared" si="4"/>
        <v>4</v>
      </c>
      <c r="O27" s="1">
        <f t="shared" si="5"/>
        <v>4</v>
      </c>
    </row>
    <row r="28" spans="1:15" s="1" customFormat="1" ht="14.25" x14ac:dyDescent="0.2">
      <c r="A28" s="8" t="s">
        <v>34</v>
      </c>
      <c r="B28" s="2">
        <v>7471</v>
      </c>
      <c r="C28" s="13">
        <v>308</v>
      </c>
      <c r="D28" s="13">
        <v>62</v>
      </c>
      <c r="E28" s="13">
        <v>62</v>
      </c>
      <c r="F28" s="3">
        <v>391</v>
      </c>
      <c r="G28" s="3">
        <v>64</v>
      </c>
      <c r="H28" s="3">
        <v>64</v>
      </c>
      <c r="I28" s="2">
        <v>7471</v>
      </c>
      <c r="J28" s="4">
        <f t="shared" si="0"/>
        <v>0.26948051948051949</v>
      </c>
      <c r="K28" s="5">
        <f t="shared" si="1"/>
        <v>3.2258064516129031E-2</v>
      </c>
      <c r="L28" s="6">
        <f t="shared" si="2"/>
        <v>3.2258064516129031E-2</v>
      </c>
      <c r="M28" s="7">
        <f t="shared" si="3"/>
        <v>83</v>
      </c>
      <c r="N28" s="1">
        <f t="shared" si="4"/>
        <v>2</v>
      </c>
      <c r="O28" s="1">
        <f t="shared" si="5"/>
        <v>2</v>
      </c>
    </row>
    <row r="29" spans="1:15" s="1" customFormat="1" ht="14.25" x14ac:dyDescent="0.2">
      <c r="A29" s="8" t="s">
        <v>35</v>
      </c>
      <c r="B29" s="2">
        <v>7473</v>
      </c>
      <c r="C29" s="13">
        <v>437</v>
      </c>
      <c r="D29" s="13">
        <v>62</v>
      </c>
      <c r="E29" s="13">
        <v>62</v>
      </c>
      <c r="F29" s="3">
        <v>540</v>
      </c>
      <c r="G29" s="3">
        <v>64</v>
      </c>
      <c r="H29" s="3">
        <v>64</v>
      </c>
      <c r="I29" s="2">
        <v>7473</v>
      </c>
      <c r="J29" s="4">
        <f t="shared" si="0"/>
        <v>0.23569794050343248</v>
      </c>
      <c r="K29" s="5">
        <f t="shared" si="1"/>
        <v>3.2258064516129031E-2</v>
      </c>
      <c r="L29" s="6">
        <f t="shared" si="2"/>
        <v>3.2258064516129031E-2</v>
      </c>
      <c r="M29" s="7">
        <f t="shared" si="3"/>
        <v>103</v>
      </c>
      <c r="N29" s="1">
        <f t="shared" si="4"/>
        <v>2</v>
      </c>
      <c r="O29" s="1">
        <f t="shared" si="5"/>
        <v>2</v>
      </c>
    </row>
    <row r="30" spans="1:15" s="1" customFormat="1" ht="14.25" x14ac:dyDescent="0.2">
      <c r="A30" s="8" t="s">
        <v>36</v>
      </c>
      <c r="B30" s="2">
        <v>7500</v>
      </c>
      <c r="C30" s="13">
        <v>636</v>
      </c>
      <c r="D30" s="13">
        <v>80</v>
      </c>
      <c r="E30" s="13">
        <v>80</v>
      </c>
      <c r="F30" s="3">
        <v>774</v>
      </c>
      <c r="G30" s="3">
        <v>85</v>
      </c>
      <c r="H30" s="3">
        <v>85</v>
      </c>
      <c r="I30" s="2">
        <v>7500</v>
      </c>
      <c r="J30" s="4">
        <f t="shared" si="0"/>
        <v>0.21698113207547171</v>
      </c>
      <c r="K30" s="5">
        <f t="shared" si="1"/>
        <v>6.25E-2</v>
      </c>
      <c r="L30" s="6">
        <f t="shared" si="2"/>
        <v>6.25E-2</v>
      </c>
      <c r="M30" s="7">
        <f t="shared" si="3"/>
        <v>138</v>
      </c>
      <c r="N30" s="1">
        <f t="shared" si="4"/>
        <v>5</v>
      </c>
      <c r="O30" s="1">
        <f t="shared" si="5"/>
        <v>5</v>
      </c>
    </row>
    <row r="31" spans="1:15" s="1" customFormat="1" ht="14.25" x14ac:dyDescent="0.2">
      <c r="A31" s="8" t="s">
        <v>37</v>
      </c>
      <c r="B31" s="2">
        <v>7502</v>
      </c>
      <c r="C31" s="13">
        <v>584</v>
      </c>
      <c r="D31" s="13">
        <v>62</v>
      </c>
      <c r="E31" s="13">
        <v>62</v>
      </c>
      <c r="F31" s="3">
        <v>710</v>
      </c>
      <c r="G31" s="3">
        <v>64</v>
      </c>
      <c r="H31" s="3">
        <v>64</v>
      </c>
      <c r="I31" s="2">
        <v>7502</v>
      </c>
      <c r="J31" s="4">
        <f t="shared" si="0"/>
        <v>0.21575342465753425</v>
      </c>
      <c r="K31" s="5">
        <f t="shared" si="1"/>
        <v>3.2258064516129031E-2</v>
      </c>
      <c r="L31" s="6">
        <f t="shared" si="2"/>
        <v>3.2258064516129031E-2</v>
      </c>
      <c r="M31" s="7">
        <f t="shared" si="3"/>
        <v>126</v>
      </c>
      <c r="N31" s="1">
        <f t="shared" si="4"/>
        <v>2</v>
      </c>
      <c r="O31" s="1">
        <f t="shared" si="5"/>
        <v>2</v>
      </c>
    </row>
    <row r="32" spans="1:15" s="1" customFormat="1" ht="14.25" x14ac:dyDescent="0.2">
      <c r="A32" s="8" t="s">
        <v>38</v>
      </c>
      <c r="B32" s="2">
        <v>7504</v>
      </c>
      <c r="C32" s="13">
        <v>456</v>
      </c>
      <c r="D32" s="13">
        <v>62</v>
      </c>
      <c r="E32" s="13">
        <v>62</v>
      </c>
      <c r="F32" s="3">
        <v>561</v>
      </c>
      <c r="G32" s="3">
        <v>64</v>
      </c>
      <c r="H32" s="3">
        <v>64</v>
      </c>
      <c r="I32" s="2">
        <v>7504</v>
      </c>
      <c r="J32" s="4">
        <f t="shared" si="0"/>
        <v>0.23026315789473684</v>
      </c>
      <c r="K32" s="5">
        <f t="shared" si="1"/>
        <v>3.2258064516129031E-2</v>
      </c>
      <c r="L32" s="6">
        <f t="shared" si="2"/>
        <v>3.2258064516129031E-2</v>
      </c>
      <c r="M32" s="7">
        <f t="shared" si="3"/>
        <v>105</v>
      </c>
      <c r="N32" s="1">
        <f t="shared" si="4"/>
        <v>2</v>
      </c>
      <c r="O32" s="1">
        <f t="shared" si="5"/>
        <v>2</v>
      </c>
    </row>
    <row r="33" spans="1:15" s="1" customFormat="1" ht="14.25" x14ac:dyDescent="0.2">
      <c r="A33" s="8" t="s">
        <v>39</v>
      </c>
      <c r="B33" s="2">
        <v>7510</v>
      </c>
      <c r="C33" s="13">
        <v>480</v>
      </c>
      <c r="D33" s="13">
        <v>80</v>
      </c>
      <c r="E33" s="13">
        <v>80</v>
      </c>
      <c r="F33" s="3">
        <v>582</v>
      </c>
      <c r="G33" s="3">
        <v>85</v>
      </c>
      <c r="H33" s="3">
        <v>85</v>
      </c>
      <c r="I33" s="2">
        <v>7510</v>
      </c>
      <c r="J33" s="4">
        <f t="shared" si="0"/>
        <v>0.21249999999999999</v>
      </c>
      <c r="K33" s="5">
        <f t="shared" si="1"/>
        <v>6.25E-2</v>
      </c>
      <c r="L33" s="6">
        <f t="shared" si="2"/>
        <v>6.25E-2</v>
      </c>
      <c r="M33" s="7">
        <f t="shared" si="3"/>
        <v>102</v>
      </c>
      <c r="N33" s="1">
        <f t="shared" si="4"/>
        <v>5</v>
      </c>
      <c r="O33" s="1">
        <f t="shared" si="5"/>
        <v>5</v>
      </c>
    </row>
    <row r="34" spans="1:15" s="1" customFormat="1" ht="14.25" x14ac:dyDescent="0.2">
      <c r="A34" s="8" t="s">
        <v>40</v>
      </c>
      <c r="B34" s="2">
        <v>7515</v>
      </c>
      <c r="C34" s="13">
        <v>416</v>
      </c>
      <c r="D34" s="13">
        <v>62</v>
      </c>
      <c r="E34" s="13">
        <v>62</v>
      </c>
      <c r="F34" s="3">
        <v>518</v>
      </c>
      <c r="G34" s="3">
        <v>64</v>
      </c>
      <c r="H34" s="3">
        <v>64</v>
      </c>
      <c r="I34" s="2">
        <v>7515</v>
      </c>
      <c r="J34" s="4">
        <f t="shared" si="0"/>
        <v>0.24519230769230768</v>
      </c>
      <c r="K34" s="5">
        <f t="shared" si="1"/>
        <v>3.2258064516129031E-2</v>
      </c>
      <c r="L34" s="6">
        <f t="shared" si="2"/>
        <v>3.2258064516129031E-2</v>
      </c>
      <c r="M34" s="7">
        <f t="shared" si="3"/>
        <v>102</v>
      </c>
      <c r="N34" s="1">
        <f t="shared" si="4"/>
        <v>2</v>
      </c>
      <c r="O34" s="1">
        <f t="shared" si="5"/>
        <v>2</v>
      </c>
    </row>
    <row r="35" spans="1:15" s="1" customFormat="1" ht="14.25" x14ac:dyDescent="0.2">
      <c r="A35" s="8" t="s">
        <v>41</v>
      </c>
      <c r="B35" s="2">
        <v>7585</v>
      </c>
      <c r="C35" s="13">
        <v>615</v>
      </c>
      <c r="D35" s="13">
        <v>80</v>
      </c>
      <c r="E35" s="13">
        <v>80</v>
      </c>
      <c r="F35" s="3">
        <v>732</v>
      </c>
      <c r="G35" s="3">
        <v>85</v>
      </c>
      <c r="H35" s="3">
        <v>85</v>
      </c>
      <c r="I35" s="2">
        <v>7585</v>
      </c>
      <c r="J35" s="4">
        <f t="shared" si="0"/>
        <v>0.19024390243902439</v>
      </c>
      <c r="K35" s="5">
        <f t="shared" si="1"/>
        <v>6.25E-2</v>
      </c>
      <c r="L35" s="6">
        <f t="shared" si="2"/>
        <v>6.25E-2</v>
      </c>
      <c r="M35" s="7">
        <f t="shared" si="3"/>
        <v>117</v>
      </c>
      <c r="N35" s="1">
        <f t="shared" si="4"/>
        <v>5</v>
      </c>
      <c r="O35" s="1">
        <f t="shared" si="5"/>
        <v>5</v>
      </c>
    </row>
    <row r="36" spans="1:15" s="1" customFormat="1" ht="14.25" x14ac:dyDescent="0.2">
      <c r="A36" s="8" t="s">
        <v>42</v>
      </c>
      <c r="B36" s="2">
        <v>7587</v>
      </c>
      <c r="C36" s="13">
        <v>568</v>
      </c>
      <c r="D36" s="13">
        <v>80</v>
      </c>
      <c r="E36" s="13">
        <v>80</v>
      </c>
      <c r="F36" s="3">
        <v>689</v>
      </c>
      <c r="G36" s="3">
        <v>85</v>
      </c>
      <c r="H36" s="3">
        <v>85</v>
      </c>
      <c r="I36" s="2">
        <v>7587</v>
      </c>
      <c r="J36" s="4">
        <f t="shared" si="0"/>
        <v>0.2130281690140845</v>
      </c>
      <c r="K36" s="5">
        <f t="shared" si="1"/>
        <v>6.25E-2</v>
      </c>
      <c r="L36" s="6">
        <f t="shared" si="2"/>
        <v>6.25E-2</v>
      </c>
      <c r="M36" s="7">
        <f t="shared" si="3"/>
        <v>121</v>
      </c>
      <c r="N36" s="1">
        <f t="shared" si="4"/>
        <v>5</v>
      </c>
      <c r="O36" s="1">
        <f t="shared" si="5"/>
        <v>5</v>
      </c>
    </row>
    <row r="37" spans="1:15" s="1" customFormat="1" ht="14.25" x14ac:dyDescent="0.2">
      <c r="A37" s="8" t="s">
        <v>43</v>
      </c>
      <c r="B37" s="2">
        <v>7681</v>
      </c>
      <c r="C37" s="13">
        <v>821</v>
      </c>
      <c r="D37" s="13">
        <v>62</v>
      </c>
      <c r="E37" s="13">
        <v>62</v>
      </c>
      <c r="F37" s="3">
        <v>987</v>
      </c>
      <c r="G37" s="3">
        <v>64</v>
      </c>
      <c r="H37" s="3">
        <v>64</v>
      </c>
      <c r="I37" s="2">
        <v>7681</v>
      </c>
      <c r="J37" s="4">
        <f t="shared" si="0"/>
        <v>0.20219244823386115</v>
      </c>
      <c r="K37" s="5">
        <f t="shared" si="1"/>
        <v>3.2258064516129031E-2</v>
      </c>
      <c r="L37" s="6">
        <f t="shared" si="2"/>
        <v>3.2258064516129031E-2</v>
      </c>
      <c r="M37" s="7">
        <f t="shared" si="3"/>
        <v>166</v>
      </c>
      <c r="N37" s="1">
        <f t="shared" si="4"/>
        <v>2</v>
      </c>
      <c r="O37" s="1">
        <f t="shared" si="5"/>
        <v>2</v>
      </c>
    </row>
    <row r="38" spans="1:15" s="1" customFormat="1" ht="14.25" x14ac:dyDescent="0.2">
      <c r="A38" s="8" t="s">
        <v>44</v>
      </c>
      <c r="B38" s="2">
        <v>7683</v>
      </c>
      <c r="C38" s="13">
        <v>700</v>
      </c>
      <c r="D38" s="13">
        <v>62</v>
      </c>
      <c r="E38" s="13">
        <v>62</v>
      </c>
      <c r="F38" s="3">
        <v>838</v>
      </c>
      <c r="G38" s="3">
        <v>64</v>
      </c>
      <c r="H38" s="3">
        <v>64</v>
      </c>
      <c r="I38" s="2">
        <v>7683</v>
      </c>
      <c r="J38" s="4">
        <f t="shared" si="0"/>
        <v>0.19714285714285715</v>
      </c>
      <c r="K38" s="5">
        <f t="shared" si="1"/>
        <v>3.2258064516129031E-2</v>
      </c>
      <c r="L38" s="6">
        <f t="shared" si="2"/>
        <v>3.2258064516129031E-2</v>
      </c>
      <c r="M38" s="7">
        <f t="shared" si="3"/>
        <v>138</v>
      </c>
      <c r="N38" s="1">
        <f t="shared" si="4"/>
        <v>2</v>
      </c>
      <c r="O38" s="1">
        <f t="shared" si="5"/>
        <v>2</v>
      </c>
    </row>
    <row r="39" spans="1:15" s="1" customFormat="1" ht="14.25" x14ac:dyDescent="0.2">
      <c r="A39" s="8" t="s">
        <v>45</v>
      </c>
      <c r="B39" s="2">
        <v>7688</v>
      </c>
      <c r="C39" s="13">
        <v>544</v>
      </c>
      <c r="D39" s="13">
        <v>62</v>
      </c>
      <c r="E39" s="13">
        <v>62</v>
      </c>
      <c r="F39" s="3">
        <v>646</v>
      </c>
      <c r="G39" s="3">
        <v>64</v>
      </c>
      <c r="H39" s="3">
        <v>64</v>
      </c>
      <c r="I39" s="2">
        <v>7688</v>
      </c>
      <c r="J39" s="4">
        <f t="shared" si="0"/>
        <v>0.1875</v>
      </c>
      <c r="K39" s="5">
        <f t="shared" si="1"/>
        <v>3.2258064516129031E-2</v>
      </c>
      <c r="L39" s="6">
        <f t="shared" si="2"/>
        <v>3.2258064516129031E-2</v>
      </c>
      <c r="M39" s="7">
        <f t="shared" si="3"/>
        <v>102</v>
      </c>
      <c r="N39" s="1">
        <f t="shared" si="4"/>
        <v>2</v>
      </c>
      <c r="O39" s="1">
        <f t="shared" si="5"/>
        <v>2</v>
      </c>
    </row>
    <row r="40" spans="1:15" s="1" customFormat="1" ht="14.25" x14ac:dyDescent="0.2">
      <c r="A40" s="8" t="s">
        <v>46</v>
      </c>
      <c r="B40" s="2">
        <v>7750</v>
      </c>
      <c r="C40" s="13">
        <v>900</v>
      </c>
      <c r="D40" s="13">
        <v>153</v>
      </c>
      <c r="E40" s="13">
        <v>153</v>
      </c>
      <c r="F40" s="3">
        <v>1073</v>
      </c>
      <c r="G40" s="3">
        <v>169</v>
      </c>
      <c r="H40" s="3">
        <v>169</v>
      </c>
      <c r="I40" s="2">
        <v>7750</v>
      </c>
      <c r="J40" s="4">
        <f t="shared" si="0"/>
        <v>0.19222222222222221</v>
      </c>
      <c r="K40" s="5">
        <f t="shared" si="1"/>
        <v>0.10457516339869281</v>
      </c>
      <c r="L40" s="6">
        <f t="shared" si="2"/>
        <v>0.10457516339869281</v>
      </c>
      <c r="M40" s="7">
        <f t="shared" si="3"/>
        <v>173</v>
      </c>
      <c r="N40" s="1">
        <f t="shared" si="4"/>
        <v>16</v>
      </c>
      <c r="O40" s="1">
        <f t="shared" si="5"/>
        <v>16</v>
      </c>
    </row>
    <row r="41" spans="1:15" s="1" customFormat="1" ht="14.25" x14ac:dyDescent="0.2">
      <c r="A41" s="8" t="s">
        <v>47</v>
      </c>
      <c r="B41" s="2">
        <v>7851</v>
      </c>
      <c r="C41" s="13">
        <v>1011</v>
      </c>
      <c r="D41" s="13">
        <v>153</v>
      </c>
      <c r="E41" s="13">
        <v>153</v>
      </c>
      <c r="F41" s="3">
        <v>1201</v>
      </c>
      <c r="G41" s="3">
        <v>169</v>
      </c>
      <c r="H41" s="3">
        <v>169</v>
      </c>
      <c r="I41" s="2">
        <v>7851</v>
      </c>
      <c r="J41" s="4">
        <f t="shared" si="0"/>
        <v>0.18793273986152326</v>
      </c>
      <c r="K41" s="5">
        <f t="shared" si="1"/>
        <v>0.10457516339869281</v>
      </c>
      <c r="L41" s="6">
        <f t="shared" si="2"/>
        <v>0.10457516339869281</v>
      </c>
      <c r="M41" s="7">
        <f t="shared" si="3"/>
        <v>190</v>
      </c>
      <c r="N41" s="1">
        <f t="shared" si="4"/>
        <v>16</v>
      </c>
      <c r="O41" s="1">
        <f t="shared" si="5"/>
        <v>16</v>
      </c>
    </row>
    <row r="42" spans="1:15" s="1" customFormat="1" ht="14.25" x14ac:dyDescent="0.2">
      <c r="A42" s="8" t="s">
        <v>48</v>
      </c>
      <c r="B42" s="2">
        <v>7920</v>
      </c>
      <c r="C42" s="13">
        <v>826</v>
      </c>
      <c r="D42" s="13">
        <v>80</v>
      </c>
      <c r="E42" s="13">
        <v>80</v>
      </c>
      <c r="F42" s="3">
        <v>987</v>
      </c>
      <c r="G42" s="3">
        <v>85</v>
      </c>
      <c r="H42" s="3">
        <v>85</v>
      </c>
      <c r="I42" s="2">
        <v>7920</v>
      </c>
      <c r="J42" s="4">
        <f t="shared" si="0"/>
        <v>0.19491525423728814</v>
      </c>
      <c r="K42" s="5">
        <f t="shared" si="1"/>
        <v>6.25E-2</v>
      </c>
      <c r="L42" s="6">
        <f t="shared" si="2"/>
        <v>6.25E-2</v>
      </c>
      <c r="M42" s="7">
        <f t="shared" si="3"/>
        <v>161</v>
      </c>
      <c r="N42" s="1">
        <f t="shared" si="4"/>
        <v>5</v>
      </c>
      <c r="O42" s="1">
        <f t="shared" si="5"/>
        <v>5</v>
      </c>
    </row>
    <row r="43" spans="1:15" s="1" customFormat="1" ht="14.25" x14ac:dyDescent="0.2">
      <c r="A43" s="8" t="s">
        <v>49</v>
      </c>
      <c r="B43" s="2">
        <v>7965</v>
      </c>
      <c r="C43" s="13">
        <v>955</v>
      </c>
      <c r="D43" s="13">
        <v>80</v>
      </c>
      <c r="E43" s="13">
        <v>80</v>
      </c>
      <c r="F43" s="3">
        <v>1137</v>
      </c>
      <c r="G43" s="3">
        <v>85</v>
      </c>
      <c r="H43" s="3">
        <v>85</v>
      </c>
      <c r="I43" s="2">
        <v>7965</v>
      </c>
      <c r="J43" s="4">
        <f t="shared" si="0"/>
        <v>0.19057591623036649</v>
      </c>
      <c r="K43" s="5">
        <f t="shared" si="1"/>
        <v>6.25E-2</v>
      </c>
      <c r="L43" s="6">
        <f t="shared" si="2"/>
        <v>6.25E-2</v>
      </c>
      <c r="M43" s="7">
        <f t="shared" si="3"/>
        <v>182</v>
      </c>
      <c r="N43" s="1">
        <f t="shared" si="4"/>
        <v>5</v>
      </c>
      <c r="O43" s="1">
        <f t="shared" si="5"/>
        <v>5</v>
      </c>
    </row>
    <row r="44" spans="1:15" s="1" customFormat="1" ht="14.25" x14ac:dyDescent="0.2">
      <c r="A44" s="8" t="s">
        <v>50</v>
      </c>
      <c r="B44" s="2">
        <v>7966</v>
      </c>
      <c r="C44" s="13">
        <v>826</v>
      </c>
      <c r="D44" s="13">
        <v>80</v>
      </c>
      <c r="E44" s="13">
        <v>80</v>
      </c>
      <c r="F44" s="3">
        <v>987</v>
      </c>
      <c r="G44" s="3">
        <v>85</v>
      </c>
      <c r="H44" s="3">
        <v>85</v>
      </c>
      <c r="I44" s="2">
        <v>7966</v>
      </c>
      <c r="J44" s="4">
        <f t="shared" si="0"/>
        <v>0.19491525423728814</v>
      </c>
      <c r="K44" s="5">
        <f t="shared" si="1"/>
        <v>6.25E-2</v>
      </c>
      <c r="L44" s="6">
        <f t="shared" si="2"/>
        <v>6.25E-2</v>
      </c>
      <c r="M44" s="7">
        <f t="shared" si="3"/>
        <v>161</v>
      </c>
      <c r="N44" s="1">
        <f t="shared" si="4"/>
        <v>5</v>
      </c>
      <c r="O44" s="1">
        <f t="shared" si="5"/>
        <v>5</v>
      </c>
    </row>
    <row r="45" spans="1:15" s="1" customFormat="1" ht="14.25" x14ac:dyDescent="0.2">
      <c r="A45" s="8" t="s">
        <v>51</v>
      </c>
      <c r="B45" s="2">
        <v>7981</v>
      </c>
      <c r="C45" s="13">
        <v>514</v>
      </c>
      <c r="D45" s="13">
        <v>62</v>
      </c>
      <c r="E45" s="13">
        <v>62</v>
      </c>
      <c r="F45" s="3">
        <v>625</v>
      </c>
      <c r="G45" s="3">
        <v>64</v>
      </c>
      <c r="H45" s="3">
        <v>64</v>
      </c>
      <c r="I45" s="2">
        <v>7981</v>
      </c>
      <c r="J45" s="4">
        <f t="shared" si="0"/>
        <v>0.21595330739299612</v>
      </c>
      <c r="K45" s="5">
        <f t="shared" si="1"/>
        <v>3.2258064516129031E-2</v>
      </c>
      <c r="L45" s="6">
        <f t="shared" si="2"/>
        <v>3.2258064516129031E-2</v>
      </c>
      <c r="M45" s="7">
        <f t="shared" si="3"/>
        <v>111</v>
      </c>
      <c r="N45" s="1">
        <f t="shared" si="4"/>
        <v>2</v>
      </c>
      <c r="O45" s="1">
        <f t="shared" si="5"/>
        <v>2</v>
      </c>
    </row>
    <row r="46" spans="1:15" s="1" customFormat="1" ht="14.25" x14ac:dyDescent="0.2">
      <c r="A46" s="8" t="s">
        <v>52</v>
      </c>
      <c r="B46" s="2">
        <v>7982</v>
      </c>
      <c r="C46" s="13">
        <v>234</v>
      </c>
      <c r="D46" s="13">
        <v>80</v>
      </c>
      <c r="E46" s="13">
        <v>80</v>
      </c>
      <c r="F46" s="3">
        <v>305</v>
      </c>
      <c r="G46" s="3">
        <v>85</v>
      </c>
      <c r="H46" s="3">
        <v>85</v>
      </c>
      <c r="I46" s="2">
        <v>7982</v>
      </c>
      <c r="J46" s="4">
        <f t="shared" si="0"/>
        <v>0.3034188034188034</v>
      </c>
      <c r="K46" s="5">
        <f t="shared" si="1"/>
        <v>6.25E-2</v>
      </c>
      <c r="L46" s="6">
        <f t="shared" si="2"/>
        <v>6.25E-2</v>
      </c>
      <c r="M46" s="7">
        <f t="shared" si="3"/>
        <v>71</v>
      </c>
      <c r="N46" s="1">
        <f t="shared" si="4"/>
        <v>5</v>
      </c>
      <c r="O46" s="1">
        <f t="shared" si="5"/>
        <v>5</v>
      </c>
    </row>
    <row r="47" spans="1:15" s="1" customFormat="1" ht="14.25" x14ac:dyDescent="0.2">
      <c r="A47" s="8" t="s">
        <v>53</v>
      </c>
      <c r="B47" s="2" t="s">
        <v>6</v>
      </c>
      <c r="C47" s="13">
        <v>10</v>
      </c>
      <c r="D47" s="13">
        <v>10</v>
      </c>
      <c r="E47" s="13">
        <v>10</v>
      </c>
      <c r="F47" s="3">
        <v>10</v>
      </c>
      <c r="G47" s="3">
        <v>10</v>
      </c>
      <c r="H47" s="3">
        <v>10</v>
      </c>
      <c r="I47" s="2" t="s">
        <v>6</v>
      </c>
      <c r="J47" s="4">
        <f t="shared" si="0"/>
        <v>0</v>
      </c>
      <c r="K47" s="5">
        <f t="shared" si="1"/>
        <v>0</v>
      </c>
      <c r="L47" s="6">
        <f t="shared" si="2"/>
        <v>0</v>
      </c>
      <c r="M47" s="7">
        <f t="shared" si="3"/>
        <v>0</v>
      </c>
      <c r="N47" s="1">
        <f t="shared" si="4"/>
        <v>0</v>
      </c>
      <c r="O47" s="1">
        <f t="shared" si="5"/>
        <v>0</v>
      </c>
    </row>
    <row r="48" spans="1:15" s="1" customFormat="1" ht="14.25" x14ac:dyDescent="0.2">
      <c r="A48" s="8" t="s">
        <v>7</v>
      </c>
      <c r="B48" s="2" t="s">
        <v>8</v>
      </c>
      <c r="C48" s="13">
        <v>10</v>
      </c>
      <c r="D48" s="13">
        <v>10</v>
      </c>
      <c r="E48" s="13">
        <v>10</v>
      </c>
      <c r="F48" s="3">
        <v>10</v>
      </c>
      <c r="G48" s="3">
        <v>10</v>
      </c>
      <c r="H48" s="3">
        <v>10</v>
      </c>
      <c r="I48" s="2" t="s">
        <v>8</v>
      </c>
      <c r="J48" s="4">
        <f t="shared" si="0"/>
        <v>0</v>
      </c>
      <c r="K48" s="5">
        <f t="shared" si="1"/>
        <v>0</v>
      </c>
      <c r="L48" s="6">
        <f t="shared" si="2"/>
        <v>0</v>
      </c>
      <c r="M48" s="7">
        <f t="shared" si="3"/>
        <v>0</v>
      </c>
      <c r="N48" s="1">
        <f t="shared" si="4"/>
        <v>0</v>
      </c>
      <c r="O48" s="1">
        <f t="shared" si="5"/>
        <v>0</v>
      </c>
    </row>
    <row r="49" spans="1:12" s="1" customFormat="1" ht="14.25" x14ac:dyDescent="0.2">
      <c r="A49" s="8"/>
      <c r="B49" s="2"/>
      <c r="I49" s="1" t="s">
        <v>57</v>
      </c>
      <c r="J49" s="6">
        <f>AVERAGE(J3:J48)</f>
        <v>0.19415943926142418</v>
      </c>
      <c r="K49" s="6">
        <f>AVERAGE(K3:K48)</f>
        <v>5.9649231361548823E-2</v>
      </c>
      <c r="L49" s="6">
        <f>AVERAGE(L3:L48)</f>
        <v>5.9649231361548823E-2</v>
      </c>
    </row>
    <row r="50" spans="1:12" x14ac:dyDescent="0.25">
      <c r="A50" s="10"/>
      <c r="B50" s="11"/>
    </row>
    <row r="51" spans="1:12" x14ac:dyDescent="0.25">
      <c r="B51" s="12"/>
    </row>
    <row r="52" spans="1:12" x14ac:dyDescent="0.25">
      <c r="B52" s="12"/>
    </row>
    <row r="53" spans="1:12" x14ac:dyDescent="0.25">
      <c r="B53" s="12"/>
    </row>
  </sheetData>
  <mergeCells count="3">
    <mergeCell ref="C1:E1"/>
    <mergeCell ref="J1:L1"/>
    <mergeCell ref="F1:H1"/>
  </mergeCells>
  <printOptions horizontalCentered="1"/>
  <pageMargins left="0.25" right="0.25" top="0.75" bottom="0.75" header="0.3" footer="0.3"/>
  <pageSetup scale="73" orientation="landscape" r:id="rId1"/>
  <rowBreaks count="1" manualBreakCount="1">
    <brk id="49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zoomScaleNormal="100" workbookViewId="0">
      <selection activeCell="U19" sqref="U19"/>
    </sheetView>
  </sheetViews>
  <sheetFormatPr defaultColWidth="8.85546875" defaultRowHeight="15" x14ac:dyDescent="0.25"/>
  <cols>
    <col min="1" max="1" width="43.5703125" style="9" customWidth="1"/>
    <col min="2" max="2" width="11.140625" style="9" customWidth="1"/>
    <col min="3" max="3" width="7.42578125" style="9" customWidth="1"/>
    <col min="4" max="4" width="9" style="9" customWidth="1"/>
    <col min="5" max="5" width="7.42578125" style="9" customWidth="1"/>
    <col min="6" max="6" width="5.7109375" style="9" customWidth="1"/>
    <col min="7" max="7" width="8.5703125" style="9" customWidth="1"/>
    <col min="8" max="8" width="6.85546875" style="9" customWidth="1"/>
    <col min="9" max="9" width="11.7109375" style="9" customWidth="1"/>
    <col min="10" max="10" width="6.85546875" style="9" customWidth="1"/>
    <col min="11" max="11" width="7.7109375" style="9" bestFit="1" customWidth="1"/>
    <col min="12" max="12" width="7.140625" style="9" customWidth="1"/>
    <col min="13" max="13" width="9.42578125" style="9" hidden="1" customWidth="1"/>
    <col min="14" max="14" width="0" style="9" hidden="1" customWidth="1"/>
    <col min="15" max="15" width="9" style="9" hidden="1" customWidth="1"/>
    <col min="16" max="18" width="8.85546875" style="9" hidden="1" customWidth="1"/>
    <col min="19" max="16384" width="8.85546875" style="9"/>
  </cols>
  <sheetData>
    <row r="1" spans="1:15" s="1" customFormat="1" x14ac:dyDescent="0.25">
      <c r="C1" s="43">
        <v>2016</v>
      </c>
      <c r="D1" s="44"/>
      <c r="E1" s="45"/>
      <c r="F1" s="49">
        <v>2017</v>
      </c>
      <c r="G1" s="50"/>
      <c r="H1" s="51"/>
      <c r="J1" s="46" t="s">
        <v>2</v>
      </c>
      <c r="K1" s="47"/>
      <c r="L1" s="48"/>
    </row>
    <row r="2" spans="1:15" s="1" customFormat="1" ht="14.25" x14ac:dyDescent="0.2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2" t="s">
        <v>3</v>
      </c>
      <c r="K2" s="2" t="s">
        <v>4</v>
      </c>
      <c r="L2" s="2" t="s">
        <v>5</v>
      </c>
      <c r="M2" s="1" t="s">
        <v>54</v>
      </c>
      <c r="N2" s="1" t="s">
        <v>55</v>
      </c>
      <c r="O2" s="1" t="s">
        <v>56</v>
      </c>
    </row>
    <row r="3" spans="1:15" s="1" customFormat="1" ht="14.25" x14ac:dyDescent="0.2">
      <c r="A3" s="1" t="s">
        <v>9</v>
      </c>
      <c r="B3" s="2">
        <v>4350</v>
      </c>
      <c r="C3" s="13">
        <v>1051</v>
      </c>
      <c r="D3" s="13">
        <v>169</v>
      </c>
      <c r="E3" s="13">
        <v>169</v>
      </c>
      <c r="F3" s="15">
        <v>1199</v>
      </c>
      <c r="G3" s="15">
        <v>178</v>
      </c>
      <c r="H3" s="15">
        <v>178</v>
      </c>
      <c r="I3" s="2">
        <v>4350</v>
      </c>
      <c r="J3" s="4">
        <f>M3/C3</f>
        <v>0.14081826831588962</v>
      </c>
      <c r="K3" s="5">
        <f>N3/D3</f>
        <v>5.3254437869822487E-2</v>
      </c>
      <c r="L3" s="6">
        <f>O3/E3</f>
        <v>5.3254437869822487E-2</v>
      </c>
      <c r="M3" s="7">
        <f t="shared" ref="M3:N18" si="0">F3-C3</f>
        <v>148</v>
      </c>
      <c r="N3" s="7">
        <f t="shared" si="0"/>
        <v>9</v>
      </c>
      <c r="O3" s="7">
        <f>H3-E3</f>
        <v>9</v>
      </c>
    </row>
    <row r="4" spans="1:15" s="1" customFormat="1" ht="14.25" x14ac:dyDescent="0.2">
      <c r="A4" s="1" t="s">
        <v>10</v>
      </c>
      <c r="B4" s="2">
        <v>4725</v>
      </c>
      <c r="C4" s="13">
        <v>10</v>
      </c>
      <c r="D4" s="13">
        <v>64</v>
      </c>
      <c r="E4" s="13">
        <v>64</v>
      </c>
      <c r="F4" s="15">
        <v>10</v>
      </c>
      <c r="G4" s="15">
        <v>70</v>
      </c>
      <c r="H4" s="15">
        <v>70</v>
      </c>
      <c r="I4" s="2">
        <v>4725</v>
      </c>
      <c r="J4" s="4">
        <f>M4/C4</f>
        <v>0</v>
      </c>
      <c r="K4" s="5">
        <f t="shared" ref="K4:K47" si="1">N4/D4</f>
        <v>9.375E-2</v>
      </c>
      <c r="L4" s="6">
        <f>O4/E4</f>
        <v>9.375E-2</v>
      </c>
      <c r="M4" s="7">
        <f t="shared" si="0"/>
        <v>0</v>
      </c>
      <c r="N4" s="7">
        <f t="shared" si="0"/>
        <v>6</v>
      </c>
      <c r="O4" s="7">
        <f>H4-E4</f>
        <v>6</v>
      </c>
    </row>
    <row r="5" spans="1:15" s="1" customFormat="1" ht="14.25" x14ac:dyDescent="0.2">
      <c r="A5" s="8" t="s">
        <v>11</v>
      </c>
      <c r="B5" s="2">
        <v>4832</v>
      </c>
      <c r="C5" s="13">
        <v>241</v>
      </c>
      <c r="D5" s="13">
        <v>64</v>
      </c>
      <c r="E5" s="13">
        <v>64</v>
      </c>
      <c r="F5" s="15">
        <v>321</v>
      </c>
      <c r="G5" s="15">
        <v>70</v>
      </c>
      <c r="H5" s="15">
        <v>70</v>
      </c>
      <c r="I5" s="2">
        <v>4832</v>
      </c>
      <c r="J5" s="4">
        <f>M5/C5</f>
        <v>0.33195020746887965</v>
      </c>
      <c r="K5" s="5">
        <f t="shared" si="1"/>
        <v>9.375E-2</v>
      </c>
      <c r="L5" s="6">
        <f t="shared" ref="L5:L47" si="2">O5/E5</f>
        <v>9.375E-2</v>
      </c>
      <c r="M5" s="7">
        <f t="shared" si="0"/>
        <v>80</v>
      </c>
      <c r="N5" s="7">
        <f t="shared" si="0"/>
        <v>6</v>
      </c>
      <c r="O5" s="7">
        <f>H5-E5</f>
        <v>6</v>
      </c>
    </row>
    <row r="6" spans="1:15" s="1" customFormat="1" ht="14.25" x14ac:dyDescent="0.2">
      <c r="A6" s="8" t="s">
        <v>12</v>
      </c>
      <c r="B6" s="2">
        <v>4834</v>
      </c>
      <c r="C6" s="13">
        <v>10</v>
      </c>
      <c r="D6" s="13">
        <v>64</v>
      </c>
      <c r="E6" s="13">
        <v>64</v>
      </c>
      <c r="F6" s="15">
        <v>44</v>
      </c>
      <c r="G6" s="15">
        <v>70</v>
      </c>
      <c r="H6" s="15">
        <v>70</v>
      </c>
      <c r="I6" s="2">
        <v>4834</v>
      </c>
      <c r="J6" s="4">
        <f t="shared" ref="J6:J47" si="3">M6/C6</f>
        <v>3.4</v>
      </c>
      <c r="K6" s="5">
        <f t="shared" si="1"/>
        <v>9.375E-2</v>
      </c>
      <c r="L6" s="6">
        <f t="shared" si="2"/>
        <v>9.375E-2</v>
      </c>
      <c r="M6" s="7">
        <f t="shared" si="0"/>
        <v>34</v>
      </c>
      <c r="N6" s="7">
        <f>G6-D6</f>
        <v>6</v>
      </c>
      <c r="O6" s="7">
        <f t="shared" ref="O6:O47" si="4">H6-E6</f>
        <v>6</v>
      </c>
    </row>
    <row r="7" spans="1:15" s="1" customFormat="1" ht="14.25" x14ac:dyDescent="0.2">
      <c r="A7" s="8" t="s">
        <v>13</v>
      </c>
      <c r="B7" s="2">
        <v>7050</v>
      </c>
      <c r="C7" s="13">
        <v>1094</v>
      </c>
      <c r="D7" s="13">
        <v>169</v>
      </c>
      <c r="E7" s="13">
        <v>169</v>
      </c>
      <c r="F7" s="15">
        <v>1245</v>
      </c>
      <c r="G7" s="15">
        <v>178</v>
      </c>
      <c r="H7" s="15">
        <v>178</v>
      </c>
      <c r="I7" s="2">
        <v>7050</v>
      </c>
      <c r="J7" s="4">
        <f t="shared" si="3"/>
        <v>0.13802559414990859</v>
      </c>
      <c r="K7" s="5">
        <f t="shared" si="1"/>
        <v>5.3254437869822487E-2</v>
      </c>
      <c r="L7" s="6">
        <f t="shared" si="2"/>
        <v>5.3254437869822487E-2</v>
      </c>
      <c r="M7" s="7">
        <f t="shared" si="0"/>
        <v>151</v>
      </c>
      <c r="N7" s="7">
        <f t="shared" ref="N7:N47" si="5">G7-D7</f>
        <v>9</v>
      </c>
      <c r="O7" s="7">
        <f t="shared" si="4"/>
        <v>9</v>
      </c>
    </row>
    <row r="8" spans="1:15" s="1" customFormat="1" ht="14.25" x14ac:dyDescent="0.2">
      <c r="A8" s="8" t="s">
        <v>14</v>
      </c>
      <c r="B8" s="2">
        <v>7051</v>
      </c>
      <c r="C8" s="13">
        <v>668</v>
      </c>
      <c r="D8" s="13">
        <v>169</v>
      </c>
      <c r="E8" s="13">
        <v>169</v>
      </c>
      <c r="F8" s="15">
        <v>783</v>
      </c>
      <c r="G8" s="15">
        <v>178</v>
      </c>
      <c r="H8" s="15">
        <v>178</v>
      </c>
      <c r="I8" s="2">
        <v>7051</v>
      </c>
      <c r="J8" s="4">
        <f t="shared" si="3"/>
        <v>0.17215568862275449</v>
      </c>
      <c r="K8" s="5">
        <f t="shared" si="1"/>
        <v>5.3254437869822487E-2</v>
      </c>
      <c r="L8" s="6">
        <f t="shared" si="2"/>
        <v>5.3254437869822487E-2</v>
      </c>
      <c r="M8" s="7">
        <f t="shared" si="0"/>
        <v>115</v>
      </c>
      <c r="N8" s="7">
        <f t="shared" si="5"/>
        <v>9</v>
      </c>
      <c r="O8" s="7">
        <f t="shared" si="4"/>
        <v>9</v>
      </c>
    </row>
    <row r="9" spans="1:15" s="1" customFormat="1" ht="14.25" x14ac:dyDescent="0.2">
      <c r="A9" s="8" t="s">
        <v>15</v>
      </c>
      <c r="B9" s="2">
        <v>7060</v>
      </c>
      <c r="C9" s="13">
        <v>1009</v>
      </c>
      <c r="D9" s="13">
        <v>169</v>
      </c>
      <c r="E9" s="13">
        <v>169</v>
      </c>
      <c r="F9" s="15">
        <v>1152</v>
      </c>
      <c r="G9" s="15">
        <v>91</v>
      </c>
      <c r="H9" s="15">
        <v>91</v>
      </c>
      <c r="I9" s="2">
        <v>7060</v>
      </c>
      <c r="J9" s="4">
        <f t="shared" si="3"/>
        <v>0.14172447968285432</v>
      </c>
      <c r="K9" s="5">
        <f t="shared" si="1"/>
        <v>-0.46153846153846156</v>
      </c>
      <c r="L9" s="6">
        <f t="shared" si="2"/>
        <v>-0.46153846153846156</v>
      </c>
      <c r="M9" s="7">
        <f t="shared" si="0"/>
        <v>143</v>
      </c>
      <c r="N9" s="7">
        <f t="shared" si="5"/>
        <v>-78</v>
      </c>
      <c r="O9" s="7">
        <f t="shared" si="4"/>
        <v>-78</v>
      </c>
    </row>
    <row r="10" spans="1:15" s="1" customFormat="1" ht="14.25" x14ac:dyDescent="0.2">
      <c r="A10" s="8" t="s">
        <v>16</v>
      </c>
      <c r="B10" s="2">
        <v>7061</v>
      </c>
      <c r="C10" s="13">
        <v>966</v>
      </c>
      <c r="D10" s="13">
        <v>169</v>
      </c>
      <c r="E10" s="13">
        <v>169</v>
      </c>
      <c r="F10" s="15">
        <v>1106</v>
      </c>
      <c r="G10" s="15">
        <v>178</v>
      </c>
      <c r="H10" s="15">
        <v>178</v>
      </c>
      <c r="I10" s="2">
        <v>7061</v>
      </c>
      <c r="J10" s="4">
        <f t="shared" si="3"/>
        <v>0.14492753623188406</v>
      </c>
      <c r="K10" s="5">
        <f t="shared" si="1"/>
        <v>5.3254437869822487E-2</v>
      </c>
      <c r="L10" s="6">
        <f t="shared" si="2"/>
        <v>5.3254437869822487E-2</v>
      </c>
      <c r="M10" s="7">
        <f t="shared" si="0"/>
        <v>140</v>
      </c>
      <c r="N10" s="7">
        <f t="shared" si="5"/>
        <v>9</v>
      </c>
      <c r="O10" s="7">
        <f t="shared" si="4"/>
        <v>9</v>
      </c>
    </row>
    <row r="11" spans="1:15" s="1" customFormat="1" ht="14.25" x14ac:dyDescent="0.2">
      <c r="A11" s="8" t="s">
        <v>17</v>
      </c>
      <c r="B11" s="2">
        <v>7091</v>
      </c>
      <c r="C11" s="13">
        <v>476</v>
      </c>
      <c r="D11" s="13">
        <v>169</v>
      </c>
      <c r="E11" s="13">
        <v>169</v>
      </c>
      <c r="F11" s="15">
        <v>483</v>
      </c>
      <c r="G11" s="15">
        <v>70</v>
      </c>
      <c r="H11" s="15">
        <v>70</v>
      </c>
      <c r="I11" s="2">
        <v>7091</v>
      </c>
      <c r="J11" s="4">
        <f t="shared" si="3"/>
        <v>1.4705882352941176E-2</v>
      </c>
      <c r="K11" s="5">
        <f t="shared" si="1"/>
        <v>-0.58579881656804733</v>
      </c>
      <c r="L11" s="6">
        <f t="shared" si="2"/>
        <v>-0.58579881656804733</v>
      </c>
      <c r="M11" s="7">
        <f t="shared" si="0"/>
        <v>7</v>
      </c>
      <c r="N11" s="7">
        <f t="shared" si="5"/>
        <v>-99</v>
      </c>
      <c r="O11" s="7">
        <f t="shared" si="4"/>
        <v>-99</v>
      </c>
    </row>
    <row r="12" spans="1:15" s="1" customFormat="1" ht="14.25" x14ac:dyDescent="0.2">
      <c r="A12" s="8" t="s">
        <v>18</v>
      </c>
      <c r="B12" s="2">
        <v>7171</v>
      </c>
      <c r="C12" s="13">
        <v>1179</v>
      </c>
      <c r="D12" s="13">
        <v>169</v>
      </c>
      <c r="E12" s="13">
        <v>169</v>
      </c>
      <c r="F12" s="15">
        <v>1337</v>
      </c>
      <c r="G12" s="15">
        <v>178</v>
      </c>
      <c r="H12" s="15">
        <v>178</v>
      </c>
      <c r="I12" s="2">
        <v>7171</v>
      </c>
      <c r="J12" s="4">
        <f t="shared" si="3"/>
        <v>0.13401187446988974</v>
      </c>
      <c r="K12" s="5">
        <f t="shared" si="1"/>
        <v>5.3254437869822487E-2</v>
      </c>
      <c r="L12" s="6">
        <f t="shared" si="2"/>
        <v>5.3254437869822487E-2</v>
      </c>
      <c r="M12" s="7">
        <f t="shared" si="0"/>
        <v>158</v>
      </c>
      <c r="N12" s="7">
        <f t="shared" si="5"/>
        <v>9</v>
      </c>
      <c r="O12" s="7">
        <f t="shared" si="4"/>
        <v>9</v>
      </c>
    </row>
    <row r="13" spans="1:15" s="1" customFormat="1" ht="14.25" x14ac:dyDescent="0.2">
      <c r="A13" s="8" t="s">
        <v>19</v>
      </c>
      <c r="B13" s="2">
        <v>7205</v>
      </c>
      <c r="C13" s="13">
        <v>1073</v>
      </c>
      <c r="D13" s="13">
        <v>85</v>
      </c>
      <c r="E13" s="13">
        <v>85</v>
      </c>
      <c r="F13" s="15">
        <v>1222</v>
      </c>
      <c r="G13" s="15">
        <v>178</v>
      </c>
      <c r="H13" s="15">
        <v>178</v>
      </c>
      <c r="I13" s="2">
        <v>7205</v>
      </c>
      <c r="J13" s="4">
        <f t="shared" si="3"/>
        <v>0.13886300093196646</v>
      </c>
      <c r="K13" s="4">
        <f t="shared" si="1"/>
        <v>1.0941176470588236</v>
      </c>
      <c r="L13" s="6">
        <f t="shared" si="2"/>
        <v>1.0941176470588236</v>
      </c>
      <c r="M13" s="7">
        <f t="shared" si="0"/>
        <v>149</v>
      </c>
      <c r="N13" s="7">
        <f t="shared" si="5"/>
        <v>93</v>
      </c>
      <c r="O13" s="7">
        <f t="shared" si="4"/>
        <v>93</v>
      </c>
    </row>
    <row r="14" spans="1:15" s="1" customFormat="1" ht="14.25" x14ac:dyDescent="0.2">
      <c r="A14" s="8" t="s">
        <v>20</v>
      </c>
      <c r="B14" s="2">
        <v>7206</v>
      </c>
      <c r="C14" s="13">
        <v>1030</v>
      </c>
      <c r="D14" s="13">
        <v>85</v>
      </c>
      <c r="E14" s="13">
        <v>85</v>
      </c>
      <c r="F14" s="15">
        <v>1176</v>
      </c>
      <c r="G14" s="15">
        <v>91</v>
      </c>
      <c r="H14" s="15">
        <v>91</v>
      </c>
      <c r="I14" s="2">
        <v>7206</v>
      </c>
      <c r="J14" s="4">
        <f t="shared" si="3"/>
        <v>0.14174757281553399</v>
      </c>
      <c r="K14" s="5">
        <f t="shared" si="1"/>
        <v>7.0588235294117646E-2</v>
      </c>
      <c r="L14" s="6">
        <f t="shared" si="2"/>
        <v>7.0588235294117646E-2</v>
      </c>
      <c r="M14" s="7">
        <f t="shared" si="0"/>
        <v>146</v>
      </c>
      <c r="N14" s="7">
        <f t="shared" si="5"/>
        <v>6</v>
      </c>
      <c r="O14" s="7">
        <f t="shared" si="4"/>
        <v>6</v>
      </c>
    </row>
    <row r="15" spans="1:15" s="1" customFormat="1" ht="14.25" x14ac:dyDescent="0.2">
      <c r="A15" s="8" t="s">
        <v>21</v>
      </c>
      <c r="B15" s="2">
        <v>7207</v>
      </c>
      <c r="C15" s="13">
        <v>923</v>
      </c>
      <c r="D15" s="13">
        <v>85</v>
      </c>
      <c r="E15" s="13">
        <v>85</v>
      </c>
      <c r="F15" s="15">
        <v>1060</v>
      </c>
      <c r="G15" s="15">
        <v>91</v>
      </c>
      <c r="H15" s="15">
        <v>91</v>
      </c>
      <c r="I15" s="2">
        <v>7207</v>
      </c>
      <c r="J15" s="4">
        <f t="shared" si="3"/>
        <v>0.14842903575297942</v>
      </c>
      <c r="K15" s="5">
        <f t="shared" si="1"/>
        <v>7.0588235294117646E-2</v>
      </c>
      <c r="L15" s="6">
        <f t="shared" si="2"/>
        <v>7.0588235294117646E-2</v>
      </c>
      <c r="M15" s="7">
        <f t="shared" si="0"/>
        <v>137</v>
      </c>
      <c r="N15" s="7">
        <f t="shared" si="5"/>
        <v>6</v>
      </c>
      <c r="O15" s="7">
        <f t="shared" si="4"/>
        <v>6</v>
      </c>
    </row>
    <row r="16" spans="1:15" s="1" customFormat="1" ht="14.25" x14ac:dyDescent="0.2">
      <c r="A16" s="8" t="s">
        <v>22</v>
      </c>
      <c r="B16" s="2">
        <v>7220</v>
      </c>
      <c r="C16" s="13">
        <v>774</v>
      </c>
      <c r="D16" s="13">
        <v>85</v>
      </c>
      <c r="E16" s="13">
        <v>85</v>
      </c>
      <c r="F16" s="15">
        <v>852</v>
      </c>
      <c r="G16" s="15">
        <v>91</v>
      </c>
      <c r="H16" s="15">
        <v>91</v>
      </c>
      <c r="I16" s="2">
        <v>7220</v>
      </c>
      <c r="J16" s="4">
        <f t="shared" si="3"/>
        <v>0.10077519379844961</v>
      </c>
      <c r="K16" s="5">
        <f t="shared" si="1"/>
        <v>7.0588235294117646E-2</v>
      </c>
      <c r="L16" s="6">
        <f t="shared" si="2"/>
        <v>7.0588235294117646E-2</v>
      </c>
      <c r="M16" s="7">
        <f t="shared" si="0"/>
        <v>78</v>
      </c>
      <c r="N16" s="7">
        <f t="shared" si="5"/>
        <v>6</v>
      </c>
      <c r="O16" s="7">
        <f t="shared" si="4"/>
        <v>6</v>
      </c>
    </row>
    <row r="17" spans="1:15" s="1" customFormat="1" ht="14.25" x14ac:dyDescent="0.2">
      <c r="A17" s="8" t="s">
        <v>23</v>
      </c>
      <c r="B17" s="2">
        <v>7225</v>
      </c>
      <c r="C17" s="13">
        <v>476</v>
      </c>
      <c r="D17" s="13">
        <v>85</v>
      </c>
      <c r="E17" s="13">
        <v>85</v>
      </c>
      <c r="F17" s="15">
        <v>483</v>
      </c>
      <c r="G17" s="15">
        <v>70</v>
      </c>
      <c r="H17" s="15">
        <v>70</v>
      </c>
      <c r="I17" s="2">
        <v>7225</v>
      </c>
      <c r="J17" s="4">
        <f t="shared" si="3"/>
        <v>1.4705882352941176E-2</v>
      </c>
      <c r="K17" s="5">
        <f t="shared" si="1"/>
        <v>-0.17647058823529413</v>
      </c>
      <c r="L17" s="6">
        <f t="shared" si="2"/>
        <v>-0.17647058823529413</v>
      </c>
      <c r="M17" s="7">
        <f t="shared" si="0"/>
        <v>7</v>
      </c>
      <c r="N17" s="7">
        <f t="shared" si="5"/>
        <v>-15</v>
      </c>
      <c r="O17" s="7">
        <f t="shared" si="4"/>
        <v>-15</v>
      </c>
    </row>
    <row r="18" spans="1:15" s="1" customFormat="1" ht="14.25" x14ac:dyDescent="0.2">
      <c r="A18" s="8" t="s">
        <v>24</v>
      </c>
      <c r="B18" s="2">
        <v>7255</v>
      </c>
      <c r="C18" s="13">
        <v>1030</v>
      </c>
      <c r="D18" s="13">
        <v>64</v>
      </c>
      <c r="E18" s="13">
        <v>64</v>
      </c>
      <c r="F18" s="15">
        <v>1176</v>
      </c>
      <c r="G18" s="15">
        <v>70</v>
      </c>
      <c r="H18" s="15">
        <v>70</v>
      </c>
      <c r="I18" s="2">
        <v>7255</v>
      </c>
      <c r="J18" s="4">
        <f t="shared" si="3"/>
        <v>0.14174757281553399</v>
      </c>
      <c r="K18" s="5">
        <f t="shared" si="1"/>
        <v>9.375E-2</v>
      </c>
      <c r="L18" s="6">
        <f t="shared" si="2"/>
        <v>9.375E-2</v>
      </c>
      <c r="M18" s="7">
        <f t="shared" si="0"/>
        <v>146</v>
      </c>
      <c r="N18" s="7">
        <f t="shared" si="5"/>
        <v>6</v>
      </c>
      <c r="O18" s="7">
        <f t="shared" si="4"/>
        <v>6</v>
      </c>
    </row>
    <row r="19" spans="1:15" s="1" customFormat="1" ht="14.25" x14ac:dyDescent="0.2">
      <c r="A19" s="8" t="s">
        <v>25</v>
      </c>
      <c r="B19" s="2">
        <v>7290</v>
      </c>
      <c r="C19" s="13">
        <v>1243</v>
      </c>
      <c r="D19" s="13">
        <v>85</v>
      </c>
      <c r="E19" s="13">
        <v>85</v>
      </c>
      <c r="F19" s="15">
        <v>1406</v>
      </c>
      <c r="G19" s="15">
        <v>91</v>
      </c>
      <c r="H19" s="15">
        <v>91</v>
      </c>
      <c r="I19" s="2">
        <v>7290</v>
      </c>
      <c r="J19" s="4">
        <f t="shared" si="3"/>
        <v>0.13113435237329044</v>
      </c>
      <c r="K19" s="5">
        <f t="shared" si="1"/>
        <v>7.0588235294117646E-2</v>
      </c>
      <c r="L19" s="6">
        <f t="shared" si="2"/>
        <v>7.0588235294117646E-2</v>
      </c>
      <c r="M19" s="7">
        <f t="shared" ref="M19:M47" si="6">F19-C19</f>
        <v>163</v>
      </c>
      <c r="N19" s="7">
        <f t="shared" si="5"/>
        <v>6</v>
      </c>
      <c r="O19" s="7">
        <f t="shared" si="4"/>
        <v>6</v>
      </c>
    </row>
    <row r="20" spans="1:15" s="1" customFormat="1" ht="14.25" x14ac:dyDescent="0.2">
      <c r="A20" s="8" t="s">
        <v>26</v>
      </c>
      <c r="B20" s="2">
        <v>7293</v>
      </c>
      <c r="C20" s="13">
        <v>1030</v>
      </c>
      <c r="D20" s="13">
        <v>85</v>
      </c>
      <c r="E20" s="13">
        <v>85</v>
      </c>
      <c r="F20" s="15">
        <v>1176</v>
      </c>
      <c r="G20" s="15">
        <v>91</v>
      </c>
      <c r="H20" s="15">
        <v>91</v>
      </c>
      <c r="I20" s="2">
        <v>7293</v>
      </c>
      <c r="J20" s="4">
        <f t="shared" si="3"/>
        <v>0.14174757281553399</v>
      </c>
      <c r="K20" s="5">
        <f t="shared" si="1"/>
        <v>7.0588235294117646E-2</v>
      </c>
      <c r="L20" s="6">
        <f t="shared" si="2"/>
        <v>7.0588235294117646E-2</v>
      </c>
      <c r="M20" s="7">
        <f t="shared" si="6"/>
        <v>146</v>
      </c>
      <c r="N20" s="7">
        <f t="shared" si="5"/>
        <v>6</v>
      </c>
      <c r="O20" s="7">
        <f t="shared" si="4"/>
        <v>6</v>
      </c>
    </row>
    <row r="21" spans="1:15" s="1" customFormat="1" ht="14.25" x14ac:dyDescent="0.2">
      <c r="A21" s="8" t="s">
        <v>27</v>
      </c>
      <c r="B21" s="2">
        <v>7301</v>
      </c>
      <c r="C21" s="13">
        <v>1030</v>
      </c>
      <c r="D21" s="13">
        <v>85</v>
      </c>
      <c r="E21" s="13">
        <v>85</v>
      </c>
      <c r="F21" s="15">
        <v>1176</v>
      </c>
      <c r="G21" s="15">
        <v>91</v>
      </c>
      <c r="H21" s="15">
        <v>91</v>
      </c>
      <c r="I21" s="2">
        <v>7301</v>
      </c>
      <c r="J21" s="4">
        <f t="shared" si="3"/>
        <v>0.14174757281553399</v>
      </c>
      <c r="K21" s="5">
        <f t="shared" si="1"/>
        <v>7.0588235294117646E-2</v>
      </c>
      <c r="L21" s="6">
        <f t="shared" si="2"/>
        <v>7.0588235294117646E-2</v>
      </c>
      <c r="M21" s="7">
        <f t="shared" si="6"/>
        <v>146</v>
      </c>
      <c r="N21" s="7">
        <f t="shared" si="5"/>
        <v>6</v>
      </c>
      <c r="O21" s="7">
        <f t="shared" si="4"/>
        <v>6</v>
      </c>
    </row>
    <row r="22" spans="1:15" s="1" customFormat="1" ht="14.25" x14ac:dyDescent="0.2">
      <c r="A22" s="8" t="s">
        <v>28</v>
      </c>
      <c r="B22" s="2">
        <v>7303</v>
      </c>
      <c r="C22" s="13">
        <v>838</v>
      </c>
      <c r="D22" s="13">
        <v>85</v>
      </c>
      <c r="E22" s="13">
        <v>85</v>
      </c>
      <c r="F22" s="15">
        <v>968</v>
      </c>
      <c r="G22" s="15">
        <v>91</v>
      </c>
      <c r="H22" s="15">
        <v>91</v>
      </c>
      <c r="I22" s="2">
        <v>7303</v>
      </c>
      <c r="J22" s="4">
        <f t="shared" si="3"/>
        <v>0.15513126491646778</v>
      </c>
      <c r="K22" s="5">
        <f t="shared" si="1"/>
        <v>7.0588235294117646E-2</v>
      </c>
      <c r="L22" s="6">
        <f t="shared" si="2"/>
        <v>7.0588235294117646E-2</v>
      </c>
      <c r="M22" s="7">
        <f t="shared" si="6"/>
        <v>130</v>
      </c>
      <c r="N22" s="7">
        <f t="shared" si="5"/>
        <v>6</v>
      </c>
      <c r="O22" s="7">
        <f t="shared" si="4"/>
        <v>6</v>
      </c>
    </row>
    <row r="23" spans="1:15" s="1" customFormat="1" ht="14.25" x14ac:dyDescent="0.2">
      <c r="A23" s="8" t="s">
        <v>29</v>
      </c>
      <c r="B23" s="2">
        <v>7304</v>
      </c>
      <c r="C23" s="13">
        <v>774</v>
      </c>
      <c r="D23" s="13">
        <v>85</v>
      </c>
      <c r="E23" s="13">
        <v>85</v>
      </c>
      <c r="F23" s="15">
        <v>852</v>
      </c>
      <c r="G23" s="15">
        <v>91</v>
      </c>
      <c r="H23" s="15">
        <v>91</v>
      </c>
      <c r="I23" s="2">
        <v>7304</v>
      </c>
      <c r="J23" s="4">
        <f t="shared" si="3"/>
        <v>0.10077519379844961</v>
      </c>
      <c r="K23" s="5">
        <f t="shared" si="1"/>
        <v>7.0588235294117646E-2</v>
      </c>
      <c r="L23" s="6">
        <f t="shared" si="2"/>
        <v>7.0588235294117646E-2</v>
      </c>
      <c r="M23" s="7">
        <f t="shared" si="6"/>
        <v>78</v>
      </c>
      <c r="N23" s="7">
        <f t="shared" si="5"/>
        <v>6</v>
      </c>
      <c r="O23" s="7">
        <f t="shared" si="4"/>
        <v>6</v>
      </c>
    </row>
    <row r="24" spans="1:15" s="1" customFormat="1" ht="14.25" x14ac:dyDescent="0.2">
      <c r="A24" s="8" t="s">
        <v>30</v>
      </c>
      <c r="B24" s="2">
        <v>7415</v>
      </c>
      <c r="C24" s="13">
        <v>689</v>
      </c>
      <c r="D24" s="13">
        <v>64</v>
      </c>
      <c r="E24" s="13">
        <v>64</v>
      </c>
      <c r="F24" s="15">
        <v>806</v>
      </c>
      <c r="G24" s="15">
        <v>91</v>
      </c>
      <c r="H24" s="15">
        <v>91</v>
      </c>
      <c r="I24" s="2">
        <v>7415</v>
      </c>
      <c r="J24" s="4">
        <f t="shared" si="3"/>
        <v>0.16981132075471697</v>
      </c>
      <c r="K24" s="5">
        <f t="shared" si="1"/>
        <v>0.421875</v>
      </c>
      <c r="L24" s="6">
        <f t="shared" si="2"/>
        <v>0.421875</v>
      </c>
      <c r="M24" s="7">
        <f t="shared" si="6"/>
        <v>117</v>
      </c>
      <c r="N24" s="7">
        <f t="shared" si="5"/>
        <v>27</v>
      </c>
      <c r="O24" s="7">
        <f t="shared" si="4"/>
        <v>27</v>
      </c>
    </row>
    <row r="25" spans="1:15" s="1" customFormat="1" ht="14.25" x14ac:dyDescent="0.2">
      <c r="A25" s="8" t="s">
        <v>31</v>
      </c>
      <c r="B25" s="2">
        <v>7436</v>
      </c>
      <c r="C25" s="13">
        <v>625</v>
      </c>
      <c r="D25" s="13">
        <v>85</v>
      </c>
      <c r="E25" s="13">
        <v>85</v>
      </c>
      <c r="F25" s="15">
        <v>737</v>
      </c>
      <c r="G25" s="15">
        <v>91</v>
      </c>
      <c r="H25" s="15">
        <v>91</v>
      </c>
      <c r="I25" s="2">
        <v>7436</v>
      </c>
      <c r="J25" s="4">
        <f t="shared" si="3"/>
        <v>0.1792</v>
      </c>
      <c r="K25" s="5">
        <f t="shared" si="1"/>
        <v>7.0588235294117646E-2</v>
      </c>
      <c r="L25" s="6">
        <f t="shared" si="2"/>
        <v>7.0588235294117646E-2</v>
      </c>
      <c r="M25" s="7">
        <f t="shared" si="6"/>
        <v>112</v>
      </c>
      <c r="N25" s="7">
        <f t="shared" si="5"/>
        <v>6</v>
      </c>
      <c r="O25" s="7">
        <f t="shared" si="4"/>
        <v>6</v>
      </c>
    </row>
    <row r="26" spans="1:15" s="1" customFormat="1" ht="14.25" x14ac:dyDescent="0.2">
      <c r="A26" s="8" t="s">
        <v>32</v>
      </c>
      <c r="B26" s="2">
        <v>7455</v>
      </c>
      <c r="C26" s="13">
        <v>1009</v>
      </c>
      <c r="D26" s="13">
        <v>85</v>
      </c>
      <c r="E26" s="13">
        <v>85</v>
      </c>
      <c r="F26" s="15">
        <v>1152</v>
      </c>
      <c r="G26" s="15">
        <v>85</v>
      </c>
      <c r="H26" s="15">
        <v>85</v>
      </c>
      <c r="I26" s="2">
        <v>7455</v>
      </c>
      <c r="J26" s="4">
        <f t="shared" si="3"/>
        <v>0.14172447968285432</v>
      </c>
      <c r="K26" s="5">
        <f t="shared" si="1"/>
        <v>0</v>
      </c>
      <c r="L26" s="6">
        <f t="shared" si="2"/>
        <v>0</v>
      </c>
      <c r="M26" s="7">
        <f t="shared" si="6"/>
        <v>143</v>
      </c>
      <c r="N26" s="7">
        <f t="shared" si="5"/>
        <v>0</v>
      </c>
      <c r="O26" s="7">
        <f t="shared" si="4"/>
        <v>0</v>
      </c>
    </row>
    <row r="27" spans="1:15" s="1" customFormat="1" ht="14.25" x14ac:dyDescent="0.2">
      <c r="A27" s="8" t="s">
        <v>33</v>
      </c>
      <c r="B27" s="2">
        <v>7470</v>
      </c>
      <c r="C27" s="13">
        <v>604</v>
      </c>
      <c r="D27" s="13">
        <v>64</v>
      </c>
      <c r="E27" s="13">
        <v>64</v>
      </c>
      <c r="F27" s="15">
        <v>714</v>
      </c>
      <c r="G27" s="15">
        <v>70</v>
      </c>
      <c r="H27" s="15">
        <v>70</v>
      </c>
      <c r="I27" s="2">
        <v>7470</v>
      </c>
      <c r="J27" s="4">
        <f t="shared" si="3"/>
        <v>0.18211920529801323</v>
      </c>
      <c r="K27" s="5">
        <f t="shared" si="1"/>
        <v>9.375E-2</v>
      </c>
      <c r="L27" s="6">
        <f t="shared" si="2"/>
        <v>9.375E-2</v>
      </c>
      <c r="M27" s="7">
        <f t="shared" si="6"/>
        <v>110</v>
      </c>
      <c r="N27" s="7">
        <f t="shared" si="5"/>
        <v>6</v>
      </c>
      <c r="O27" s="7">
        <f t="shared" si="4"/>
        <v>6</v>
      </c>
    </row>
    <row r="28" spans="1:15" s="1" customFormat="1" ht="14.25" x14ac:dyDescent="0.2">
      <c r="A28" s="8" t="s">
        <v>34</v>
      </c>
      <c r="B28" s="2">
        <v>7471</v>
      </c>
      <c r="C28" s="13">
        <v>391</v>
      </c>
      <c r="D28" s="13">
        <v>64</v>
      </c>
      <c r="E28" s="13">
        <v>64</v>
      </c>
      <c r="F28" s="15">
        <v>483</v>
      </c>
      <c r="G28" s="15">
        <v>70</v>
      </c>
      <c r="H28" s="15">
        <v>70</v>
      </c>
      <c r="I28" s="2">
        <v>7471</v>
      </c>
      <c r="J28" s="4">
        <f t="shared" si="3"/>
        <v>0.23529411764705882</v>
      </c>
      <c r="K28" s="5">
        <f t="shared" si="1"/>
        <v>9.375E-2</v>
      </c>
      <c r="L28" s="6">
        <f t="shared" si="2"/>
        <v>9.375E-2</v>
      </c>
      <c r="M28" s="7">
        <f t="shared" si="6"/>
        <v>92</v>
      </c>
      <c r="N28" s="7">
        <f t="shared" si="5"/>
        <v>6</v>
      </c>
      <c r="O28" s="7">
        <f t="shared" si="4"/>
        <v>6</v>
      </c>
    </row>
    <row r="29" spans="1:15" s="1" customFormat="1" ht="14.25" x14ac:dyDescent="0.2">
      <c r="A29" s="8" t="s">
        <v>35</v>
      </c>
      <c r="B29" s="2">
        <v>7473</v>
      </c>
      <c r="C29" s="13">
        <v>540</v>
      </c>
      <c r="D29" s="13">
        <v>64</v>
      </c>
      <c r="E29" s="13">
        <v>64</v>
      </c>
      <c r="F29" s="15">
        <v>645</v>
      </c>
      <c r="G29" s="15">
        <v>70</v>
      </c>
      <c r="H29" s="15">
        <v>70</v>
      </c>
      <c r="I29" s="2">
        <v>7473</v>
      </c>
      <c r="J29" s="4">
        <f t="shared" si="3"/>
        <v>0.19444444444444445</v>
      </c>
      <c r="K29" s="5">
        <f t="shared" si="1"/>
        <v>9.375E-2</v>
      </c>
      <c r="L29" s="6">
        <f t="shared" si="2"/>
        <v>9.375E-2</v>
      </c>
      <c r="M29" s="7">
        <f t="shared" si="6"/>
        <v>105</v>
      </c>
      <c r="N29" s="7">
        <f t="shared" si="5"/>
        <v>6</v>
      </c>
      <c r="O29" s="7">
        <f t="shared" si="4"/>
        <v>6</v>
      </c>
    </row>
    <row r="30" spans="1:15" s="1" customFormat="1" ht="14.25" x14ac:dyDescent="0.2">
      <c r="A30" s="8" t="s">
        <v>36</v>
      </c>
      <c r="B30" s="2">
        <v>7500</v>
      </c>
      <c r="C30" s="13">
        <v>774</v>
      </c>
      <c r="D30" s="13">
        <v>85</v>
      </c>
      <c r="E30" s="13">
        <v>85</v>
      </c>
      <c r="F30" s="15">
        <v>852</v>
      </c>
      <c r="G30" s="15">
        <v>91</v>
      </c>
      <c r="H30" s="15">
        <v>91</v>
      </c>
      <c r="I30" s="2">
        <v>7500</v>
      </c>
      <c r="J30" s="4">
        <f t="shared" si="3"/>
        <v>0.10077519379844961</v>
      </c>
      <c r="K30" s="5">
        <f t="shared" si="1"/>
        <v>7.0588235294117646E-2</v>
      </c>
      <c r="L30" s="6">
        <f t="shared" si="2"/>
        <v>7.0588235294117646E-2</v>
      </c>
      <c r="M30" s="7">
        <f t="shared" si="6"/>
        <v>78</v>
      </c>
      <c r="N30" s="7">
        <f t="shared" si="5"/>
        <v>6</v>
      </c>
      <c r="O30" s="7">
        <f t="shared" si="4"/>
        <v>6</v>
      </c>
    </row>
    <row r="31" spans="1:15" s="1" customFormat="1" ht="14.25" x14ac:dyDescent="0.2">
      <c r="A31" s="8" t="s">
        <v>58</v>
      </c>
      <c r="B31" s="2">
        <v>7501</v>
      </c>
      <c r="C31" s="13">
        <v>710</v>
      </c>
      <c r="D31" s="13">
        <v>64</v>
      </c>
      <c r="E31" s="13">
        <v>64</v>
      </c>
      <c r="F31" s="15">
        <v>691</v>
      </c>
      <c r="G31" s="15">
        <v>91</v>
      </c>
      <c r="H31" s="15">
        <v>91</v>
      </c>
      <c r="I31" s="2">
        <v>7501</v>
      </c>
      <c r="J31" s="4">
        <f t="shared" si="3"/>
        <v>-2.6760563380281689E-2</v>
      </c>
      <c r="K31" s="5">
        <f t="shared" si="1"/>
        <v>0.421875</v>
      </c>
      <c r="L31" s="6">
        <f t="shared" si="2"/>
        <v>0.421875</v>
      </c>
      <c r="M31" s="7">
        <f t="shared" si="6"/>
        <v>-19</v>
      </c>
      <c r="N31" s="7">
        <f t="shared" si="5"/>
        <v>27</v>
      </c>
      <c r="O31" s="7">
        <f t="shared" si="4"/>
        <v>27</v>
      </c>
    </row>
    <row r="32" spans="1:15" s="1" customFormat="1" ht="14.25" x14ac:dyDescent="0.2">
      <c r="A32" s="8" t="s">
        <v>38</v>
      </c>
      <c r="B32" s="2">
        <v>7504</v>
      </c>
      <c r="C32" s="13">
        <v>561</v>
      </c>
      <c r="D32" s="13">
        <v>64</v>
      </c>
      <c r="E32" s="13">
        <v>64</v>
      </c>
      <c r="F32" s="15">
        <v>668</v>
      </c>
      <c r="G32" s="15">
        <v>70</v>
      </c>
      <c r="H32" s="15">
        <v>70</v>
      </c>
      <c r="I32" s="2">
        <v>7504</v>
      </c>
      <c r="J32" s="4">
        <f t="shared" si="3"/>
        <v>0.19073083778966132</v>
      </c>
      <c r="K32" s="5">
        <f t="shared" si="1"/>
        <v>9.375E-2</v>
      </c>
      <c r="L32" s="6">
        <f t="shared" si="2"/>
        <v>9.375E-2</v>
      </c>
      <c r="M32" s="7">
        <f t="shared" si="6"/>
        <v>107</v>
      </c>
      <c r="N32" s="7">
        <f t="shared" si="5"/>
        <v>6</v>
      </c>
      <c r="O32" s="7">
        <f t="shared" si="4"/>
        <v>6</v>
      </c>
    </row>
    <row r="33" spans="1:15" s="1" customFormat="1" ht="14.25" x14ac:dyDescent="0.2">
      <c r="A33" s="8" t="s">
        <v>41</v>
      </c>
      <c r="B33" s="2">
        <v>7585</v>
      </c>
      <c r="C33" s="13">
        <v>732</v>
      </c>
      <c r="D33" s="13">
        <v>85</v>
      </c>
      <c r="E33" s="13">
        <v>85</v>
      </c>
      <c r="F33" s="15">
        <v>852</v>
      </c>
      <c r="G33" s="15">
        <v>91</v>
      </c>
      <c r="H33" s="15">
        <v>91</v>
      </c>
      <c r="I33" s="2">
        <v>7585</v>
      </c>
      <c r="J33" s="4">
        <f t="shared" si="3"/>
        <v>0.16393442622950818</v>
      </c>
      <c r="K33" s="5">
        <f t="shared" si="1"/>
        <v>7.0588235294117646E-2</v>
      </c>
      <c r="L33" s="6">
        <f t="shared" si="2"/>
        <v>7.0588235294117646E-2</v>
      </c>
      <c r="M33" s="7">
        <f t="shared" si="6"/>
        <v>120</v>
      </c>
      <c r="N33" s="7">
        <f t="shared" si="5"/>
        <v>6</v>
      </c>
      <c r="O33" s="7">
        <f t="shared" si="4"/>
        <v>6</v>
      </c>
    </row>
    <row r="34" spans="1:15" s="1" customFormat="1" ht="14.25" x14ac:dyDescent="0.2">
      <c r="A34" s="8" t="s">
        <v>42</v>
      </c>
      <c r="B34" s="2">
        <v>7587</v>
      </c>
      <c r="C34" s="13">
        <v>689</v>
      </c>
      <c r="D34" s="13">
        <v>85</v>
      </c>
      <c r="E34" s="13">
        <v>85</v>
      </c>
      <c r="F34" s="15">
        <v>806</v>
      </c>
      <c r="G34" s="15">
        <v>91</v>
      </c>
      <c r="H34" s="15">
        <v>91</v>
      </c>
      <c r="I34" s="2">
        <v>7587</v>
      </c>
      <c r="J34" s="4">
        <f t="shared" si="3"/>
        <v>0.16981132075471697</v>
      </c>
      <c r="K34" s="5">
        <f t="shared" si="1"/>
        <v>7.0588235294117646E-2</v>
      </c>
      <c r="L34" s="6">
        <f t="shared" si="2"/>
        <v>7.0588235294117646E-2</v>
      </c>
      <c r="M34" s="7">
        <f t="shared" si="6"/>
        <v>117</v>
      </c>
      <c r="N34" s="7">
        <f t="shared" si="5"/>
        <v>6</v>
      </c>
      <c r="O34" s="7">
        <f t="shared" si="4"/>
        <v>6</v>
      </c>
    </row>
    <row r="35" spans="1:15" s="1" customFormat="1" ht="14.25" x14ac:dyDescent="0.2">
      <c r="A35" s="8" t="s">
        <v>43</v>
      </c>
      <c r="B35" s="2">
        <v>7681</v>
      </c>
      <c r="C35" s="13">
        <v>987</v>
      </c>
      <c r="D35" s="13">
        <v>64</v>
      </c>
      <c r="E35" s="13">
        <v>64</v>
      </c>
      <c r="F35" s="15">
        <v>1129</v>
      </c>
      <c r="G35" s="15">
        <v>70</v>
      </c>
      <c r="H35" s="15">
        <v>70</v>
      </c>
      <c r="I35" s="2">
        <v>7681</v>
      </c>
      <c r="J35" s="4">
        <f t="shared" si="3"/>
        <v>0.14387031408308004</v>
      </c>
      <c r="K35" s="5">
        <f t="shared" si="1"/>
        <v>9.375E-2</v>
      </c>
      <c r="L35" s="6">
        <f t="shared" si="2"/>
        <v>9.375E-2</v>
      </c>
      <c r="M35" s="7">
        <f t="shared" si="6"/>
        <v>142</v>
      </c>
      <c r="N35" s="7">
        <f t="shared" si="5"/>
        <v>6</v>
      </c>
      <c r="O35" s="7">
        <f t="shared" si="4"/>
        <v>6</v>
      </c>
    </row>
    <row r="36" spans="1:15" s="1" customFormat="1" ht="14.25" x14ac:dyDescent="0.2">
      <c r="A36" s="8" t="s">
        <v>44</v>
      </c>
      <c r="B36" s="2">
        <v>7683</v>
      </c>
      <c r="C36" s="13">
        <v>838</v>
      </c>
      <c r="D36" s="13">
        <v>64</v>
      </c>
      <c r="E36" s="13">
        <v>64</v>
      </c>
      <c r="F36" s="15">
        <v>968</v>
      </c>
      <c r="G36" s="15">
        <v>70</v>
      </c>
      <c r="H36" s="15">
        <v>70</v>
      </c>
      <c r="I36" s="2">
        <v>7683</v>
      </c>
      <c r="J36" s="4">
        <f t="shared" si="3"/>
        <v>0.15513126491646778</v>
      </c>
      <c r="K36" s="5">
        <f t="shared" si="1"/>
        <v>9.375E-2</v>
      </c>
      <c r="L36" s="6">
        <f t="shared" si="2"/>
        <v>9.375E-2</v>
      </c>
      <c r="M36" s="7">
        <f t="shared" si="6"/>
        <v>130</v>
      </c>
      <c r="N36" s="7">
        <f t="shared" si="5"/>
        <v>6</v>
      </c>
      <c r="O36" s="7">
        <f t="shared" si="4"/>
        <v>6</v>
      </c>
    </row>
    <row r="37" spans="1:15" s="1" customFormat="1" ht="14.25" x14ac:dyDescent="0.2">
      <c r="A37" s="8" t="s">
        <v>45</v>
      </c>
      <c r="B37" s="2">
        <v>7688</v>
      </c>
      <c r="C37" s="13">
        <v>646</v>
      </c>
      <c r="D37" s="13">
        <v>64</v>
      </c>
      <c r="E37" s="13">
        <v>64</v>
      </c>
      <c r="F37" s="15">
        <v>760</v>
      </c>
      <c r="G37" s="15">
        <v>70</v>
      </c>
      <c r="H37" s="15">
        <v>70</v>
      </c>
      <c r="I37" s="2">
        <v>7688</v>
      </c>
      <c r="J37" s="4">
        <f t="shared" si="3"/>
        <v>0.17647058823529413</v>
      </c>
      <c r="K37" s="5">
        <f t="shared" si="1"/>
        <v>9.375E-2</v>
      </c>
      <c r="L37" s="6">
        <f t="shared" si="2"/>
        <v>9.375E-2</v>
      </c>
      <c r="M37" s="7">
        <f t="shared" si="6"/>
        <v>114</v>
      </c>
      <c r="N37" s="7">
        <f t="shared" si="5"/>
        <v>6</v>
      </c>
      <c r="O37" s="7">
        <f t="shared" si="4"/>
        <v>6</v>
      </c>
    </row>
    <row r="38" spans="1:15" s="1" customFormat="1" ht="14.25" x14ac:dyDescent="0.2">
      <c r="A38" s="8" t="s">
        <v>46</v>
      </c>
      <c r="B38" s="2">
        <v>7750</v>
      </c>
      <c r="C38" s="13">
        <v>1073</v>
      </c>
      <c r="D38" s="13">
        <v>169</v>
      </c>
      <c r="E38" s="13">
        <v>169</v>
      </c>
      <c r="F38" s="15">
        <v>1222</v>
      </c>
      <c r="G38" s="15">
        <v>178</v>
      </c>
      <c r="H38" s="15">
        <v>178</v>
      </c>
      <c r="I38" s="2">
        <v>7750</v>
      </c>
      <c r="J38" s="4">
        <f t="shared" si="3"/>
        <v>0.13886300093196646</v>
      </c>
      <c r="K38" s="5">
        <f t="shared" si="1"/>
        <v>5.3254437869822487E-2</v>
      </c>
      <c r="L38" s="6">
        <f t="shared" si="2"/>
        <v>5.3254437869822487E-2</v>
      </c>
      <c r="M38" s="7">
        <f t="shared" si="6"/>
        <v>149</v>
      </c>
      <c r="N38" s="7">
        <f t="shared" si="5"/>
        <v>9</v>
      </c>
      <c r="O38" s="7">
        <f t="shared" si="4"/>
        <v>9</v>
      </c>
    </row>
    <row r="39" spans="1:15" s="1" customFormat="1" ht="14.25" x14ac:dyDescent="0.2">
      <c r="A39" s="8" t="s">
        <v>47</v>
      </c>
      <c r="B39" s="2">
        <v>7851</v>
      </c>
      <c r="C39" s="13">
        <v>1201</v>
      </c>
      <c r="D39" s="13">
        <v>169</v>
      </c>
      <c r="E39" s="13">
        <v>169</v>
      </c>
      <c r="F39" s="15">
        <v>1360</v>
      </c>
      <c r="G39" s="15">
        <v>178</v>
      </c>
      <c r="H39" s="15">
        <v>178</v>
      </c>
      <c r="I39" s="2">
        <v>7851</v>
      </c>
      <c r="J39" s="4">
        <f t="shared" si="3"/>
        <v>0.13238967527060783</v>
      </c>
      <c r="K39" s="5">
        <f t="shared" si="1"/>
        <v>5.3254437869822487E-2</v>
      </c>
      <c r="L39" s="6">
        <f t="shared" si="2"/>
        <v>5.3254437869822487E-2</v>
      </c>
      <c r="M39" s="7">
        <f t="shared" si="6"/>
        <v>159</v>
      </c>
      <c r="N39" s="7">
        <f t="shared" si="5"/>
        <v>9</v>
      </c>
      <c r="O39" s="7">
        <f t="shared" si="4"/>
        <v>9</v>
      </c>
    </row>
    <row r="40" spans="1:15" s="1" customFormat="1" ht="14.25" x14ac:dyDescent="0.2">
      <c r="A40" s="8" t="s">
        <v>59</v>
      </c>
      <c r="B40" s="2">
        <v>7867</v>
      </c>
      <c r="C40" s="13">
        <v>0</v>
      </c>
      <c r="D40" s="13">
        <v>0</v>
      </c>
      <c r="E40" s="13">
        <v>0</v>
      </c>
      <c r="F40" s="15">
        <v>1129</v>
      </c>
      <c r="G40" s="15">
        <v>91</v>
      </c>
      <c r="H40" s="15">
        <v>91</v>
      </c>
      <c r="I40" s="2">
        <v>7867</v>
      </c>
      <c r="J40" s="4">
        <v>0</v>
      </c>
      <c r="K40" s="5">
        <v>0</v>
      </c>
      <c r="L40" s="6">
        <v>0</v>
      </c>
      <c r="M40" s="7">
        <f t="shared" si="6"/>
        <v>1129</v>
      </c>
      <c r="N40" s="7">
        <f t="shared" si="5"/>
        <v>91</v>
      </c>
      <c r="O40" s="7">
        <f t="shared" si="4"/>
        <v>91</v>
      </c>
    </row>
    <row r="41" spans="1:15" s="1" customFormat="1" ht="14.25" x14ac:dyDescent="0.2">
      <c r="A41" s="8" t="s">
        <v>48</v>
      </c>
      <c r="B41" s="2">
        <v>7920</v>
      </c>
      <c r="C41" s="13">
        <v>987</v>
      </c>
      <c r="D41" s="13">
        <v>85</v>
      </c>
      <c r="E41" s="13">
        <v>85</v>
      </c>
      <c r="F41" s="15">
        <v>1129</v>
      </c>
      <c r="G41" s="15">
        <v>91</v>
      </c>
      <c r="H41" s="15">
        <v>91</v>
      </c>
      <c r="I41" s="2">
        <v>7920</v>
      </c>
      <c r="J41" s="4">
        <f t="shared" si="3"/>
        <v>0.14387031408308004</v>
      </c>
      <c r="K41" s="5">
        <f t="shared" si="1"/>
        <v>7.0588235294117646E-2</v>
      </c>
      <c r="L41" s="6">
        <f t="shared" si="2"/>
        <v>7.0588235294117646E-2</v>
      </c>
      <c r="M41" s="7">
        <f t="shared" si="6"/>
        <v>142</v>
      </c>
      <c r="N41" s="7">
        <f t="shared" si="5"/>
        <v>6</v>
      </c>
      <c r="O41" s="7">
        <f t="shared" si="4"/>
        <v>6</v>
      </c>
    </row>
    <row r="42" spans="1:15" s="1" customFormat="1" ht="14.25" x14ac:dyDescent="0.2">
      <c r="A42" s="8" t="s">
        <v>49</v>
      </c>
      <c r="B42" s="2">
        <v>7965</v>
      </c>
      <c r="C42" s="13">
        <v>1137</v>
      </c>
      <c r="D42" s="13">
        <v>85</v>
      </c>
      <c r="E42" s="13">
        <v>85</v>
      </c>
      <c r="F42" s="15">
        <v>1245</v>
      </c>
      <c r="G42" s="15">
        <v>178</v>
      </c>
      <c r="H42" s="15">
        <v>178</v>
      </c>
      <c r="I42" s="2">
        <v>7965</v>
      </c>
      <c r="J42" s="4">
        <f t="shared" si="3"/>
        <v>9.498680738786279E-2</v>
      </c>
      <c r="K42" s="4">
        <v>1.0900000000000001</v>
      </c>
      <c r="L42" s="6">
        <f t="shared" si="2"/>
        <v>1.0941176470588236</v>
      </c>
      <c r="M42" s="7">
        <f t="shared" si="6"/>
        <v>108</v>
      </c>
      <c r="N42" s="7">
        <f t="shared" si="5"/>
        <v>93</v>
      </c>
      <c r="O42" s="7">
        <f t="shared" si="4"/>
        <v>93</v>
      </c>
    </row>
    <row r="43" spans="1:15" s="1" customFormat="1" ht="14.25" x14ac:dyDescent="0.2">
      <c r="A43" s="8" t="s">
        <v>50</v>
      </c>
      <c r="B43" s="2">
        <v>7966</v>
      </c>
      <c r="C43" s="13">
        <v>987</v>
      </c>
      <c r="D43" s="13">
        <v>85</v>
      </c>
      <c r="E43" s="13">
        <v>85</v>
      </c>
      <c r="F43" s="15">
        <v>1129</v>
      </c>
      <c r="G43" s="15">
        <v>91</v>
      </c>
      <c r="H43" s="15">
        <v>91</v>
      </c>
      <c r="I43" s="2">
        <v>7966</v>
      </c>
      <c r="J43" s="4">
        <f t="shared" si="3"/>
        <v>0.14387031408308004</v>
      </c>
      <c r="K43" s="5">
        <f t="shared" si="1"/>
        <v>7.0588235294117646E-2</v>
      </c>
      <c r="L43" s="6">
        <f t="shared" si="2"/>
        <v>7.0588235294117646E-2</v>
      </c>
      <c r="M43" s="7">
        <f t="shared" si="6"/>
        <v>142</v>
      </c>
      <c r="N43" s="7">
        <f t="shared" si="5"/>
        <v>6</v>
      </c>
      <c r="O43" s="7">
        <f t="shared" si="4"/>
        <v>6</v>
      </c>
    </row>
    <row r="44" spans="1:15" s="1" customFormat="1" ht="14.25" x14ac:dyDescent="0.2">
      <c r="A44" s="8" t="s">
        <v>51</v>
      </c>
      <c r="B44" s="2">
        <v>7981</v>
      </c>
      <c r="C44" s="13">
        <v>625</v>
      </c>
      <c r="D44" s="13">
        <v>64</v>
      </c>
      <c r="E44" s="13">
        <v>64</v>
      </c>
      <c r="F44" s="15">
        <v>737</v>
      </c>
      <c r="G44" s="15">
        <v>70</v>
      </c>
      <c r="H44" s="15">
        <v>70</v>
      </c>
      <c r="I44" s="2">
        <v>7981</v>
      </c>
      <c r="J44" s="4">
        <f t="shared" si="3"/>
        <v>0.1792</v>
      </c>
      <c r="K44" s="5">
        <f t="shared" si="1"/>
        <v>9.375E-2</v>
      </c>
      <c r="L44" s="6">
        <f t="shared" si="2"/>
        <v>9.375E-2</v>
      </c>
      <c r="M44" s="7">
        <f t="shared" si="6"/>
        <v>112</v>
      </c>
      <c r="N44" s="7">
        <f t="shared" si="5"/>
        <v>6</v>
      </c>
      <c r="O44" s="7">
        <f t="shared" si="4"/>
        <v>6</v>
      </c>
    </row>
    <row r="45" spans="1:15" s="1" customFormat="1" ht="14.25" x14ac:dyDescent="0.2">
      <c r="A45" s="8" t="s">
        <v>52</v>
      </c>
      <c r="B45" s="2">
        <v>7982</v>
      </c>
      <c r="C45" s="13">
        <v>305</v>
      </c>
      <c r="D45" s="13">
        <v>85</v>
      </c>
      <c r="E45" s="13">
        <v>85</v>
      </c>
      <c r="F45" s="15">
        <v>321</v>
      </c>
      <c r="G45" s="15">
        <v>70</v>
      </c>
      <c r="H45" s="15">
        <v>70</v>
      </c>
      <c r="I45" s="2">
        <v>7982</v>
      </c>
      <c r="J45" s="4">
        <f t="shared" si="3"/>
        <v>5.2459016393442623E-2</v>
      </c>
      <c r="K45" s="5">
        <f t="shared" si="1"/>
        <v>-0.17647058823529413</v>
      </c>
      <c r="L45" s="6">
        <f t="shared" si="2"/>
        <v>-0.17647058823529413</v>
      </c>
      <c r="M45" s="7">
        <f t="shared" si="6"/>
        <v>16</v>
      </c>
      <c r="N45" s="7">
        <f t="shared" si="5"/>
        <v>-15</v>
      </c>
      <c r="O45" s="7">
        <f t="shared" si="4"/>
        <v>-15</v>
      </c>
    </row>
    <row r="46" spans="1:15" s="1" customFormat="1" ht="13.5" customHeight="1" x14ac:dyDescent="0.2">
      <c r="A46" s="8" t="s">
        <v>53</v>
      </c>
      <c r="B46" s="2" t="s">
        <v>6</v>
      </c>
      <c r="C46" s="13">
        <v>10</v>
      </c>
      <c r="D46" s="13">
        <v>10</v>
      </c>
      <c r="E46" s="13">
        <v>10</v>
      </c>
      <c r="F46" s="15">
        <v>10</v>
      </c>
      <c r="G46" s="15">
        <v>10</v>
      </c>
      <c r="H46" s="15">
        <v>10</v>
      </c>
      <c r="I46" s="14" t="s">
        <v>6</v>
      </c>
      <c r="J46" s="4">
        <f t="shared" si="3"/>
        <v>0</v>
      </c>
      <c r="K46" s="5">
        <f t="shared" si="1"/>
        <v>0</v>
      </c>
      <c r="L46" s="6">
        <f t="shared" si="2"/>
        <v>0</v>
      </c>
      <c r="M46" s="7">
        <f t="shared" si="6"/>
        <v>0</v>
      </c>
      <c r="N46" s="7">
        <f t="shared" si="5"/>
        <v>0</v>
      </c>
      <c r="O46" s="7">
        <f t="shared" si="4"/>
        <v>0</v>
      </c>
    </row>
    <row r="47" spans="1:15" s="1" customFormat="1" ht="14.25" customHeight="1" x14ac:dyDescent="0.2">
      <c r="A47" s="8" t="s">
        <v>7</v>
      </c>
      <c r="B47" s="2" t="s">
        <v>8</v>
      </c>
      <c r="C47" s="13">
        <v>10</v>
      </c>
      <c r="D47" s="13">
        <v>10</v>
      </c>
      <c r="E47" s="13">
        <v>10</v>
      </c>
      <c r="F47" s="15">
        <v>10</v>
      </c>
      <c r="G47" s="15">
        <v>10</v>
      </c>
      <c r="H47" s="15">
        <v>10</v>
      </c>
      <c r="I47" s="14" t="s">
        <v>8</v>
      </c>
      <c r="J47" s="4">
        <f t="shared" si="3"/>
        <v>0</v>
      </c>
      <c r="K47" s="5">
        <f t="shared" si="1"/>
        <v>0</v>
      </c>
      <c r="L47" s="6">
        <f t="shared" si="2"/>
        <v>0</v>
      </c>
      <c r="M47" s="7">
        <f t="shared" si="6"/>
        <v>0</v>
      </c>
      <c r="N47" s="7">
        <f t="shared" si="5"/>
        <v>0</v>
      </c>
      <c r="O47" s="7">
        <f t="shared" si="4"/>
        <v>0</v>
      </c>
    </row>
    <row r="48" spans="1:15" s="1" customFormat="1" ht="15" customHeight="1" x14ac:dyDescent="0.2">
      <c r="A48" s="8"/>
      <c r="B48" s="2"/>
      <c r="F48" s="52" t="s">
        <v>60</v>
      </c>
      <c r="G48" s="53"/>
      <c r="H48" s="53"/>
      <c r="I48" s="54"/>
      <c r="J48" s="6">
        <f>AVERAGE(J3:J47)</f>
        <v>0.20082932944190446</v>
      </c>
      <c r="K48" s="6">
        <f>AVERAGE(K3:K47)</f>
        <v>9.141345670418069E-2</v>
      </c>
      <c r="L48" s="6">
        <f>AVERAGE(L3:L47)</f>
        <v>9.1504959972154548E-2</v>
      </c>
      <c r="M48" s="6"/>
      <c r="N48" s="6"/>
      <c r="O48" s="6"/>
    </row>
    <row r="49" spans="1:15" s="1" customFormat="1" x14ac:dyDescent="0.25">
      <c r="A49" s="10"/>
      <c r="B49" s="11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s="1" customFormat="1" x14ac:dyDescent="0.25">
      <c r="A50" s="9"/>
      <c r="B50" s="1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B51" s="12"/>
    </row>
    <row r="52" spans="1:15" x14ac:dyDescent="0.25">
      <c r="B52" s="12"/>
    </row>
  </sheetData>
  <mergeCells count="4">
    <mergeCell ref="C1:E1"/>
    <mergeCell ref="J1:L1"/>
    <mergeCell ref="F1:H1"/>
    <mergeCell ref="F48:I48"/>
  </mergeCells>
  <printOptions horizontalCentered="1" verticalCentered="1" gridLines="1"/>
  <pageMargins left="0.7" right="0.7" top="0.75" bottom="0.75" header="0.3" footer="0.3"/>
  <pageSetup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2"/>
  <sheetViews>
    <sheetView workbookViewId="0">
      <selection activeCell="A2" sqref="A2"/>
    </sheetView>
  </sheetViews>
  <sheetFormatPr defaultColWidth="8.85546875" defaultRowHeight="15" x14ac:dyDescent="0.25"/>
  <cols>
    <col min="1" max="1" width="43.5703125" style="9" customWidth="1"/>
    <col min="2" max="2" width="11.140625" style="9" customWidth="1"/>
    <col min="3" max="3" width="7.42578125" style="9" customWidth="1"/>
    <col min="4" max="4" width="9" style="9" customWidth="1"/>
    <col min="5" max="5" width="7.42578125" style="9" customWidth="1"/>
    <col min="6" max="6" width="5.7109375" style="9" customWidth="1"/>
    <col min="7" max="7" width="8.5703125" style="9" customWidth="1"/>
    <col min="8" max="8" width="6.85546875" style="9" customWidth="1"/>
    <col min="9" max="9" width="11.7109375" style="9" customWidth="1"/>
    <col min="10" max="10" width="6.85546875" style="9" customWidth="1"/>
    <col min="11" max="11" width="7.7109375" style="9" bestFit="1" customWidth="1"/>
    <col min="12" max="12" width="7.140625" style="9" customWidth="1"/>
    <col min="13" max="13" width="9.42578125" style="9" hidden="1" customWidth="1"/>
    <col min="14" max="14" width="0" style="9" hidden="1" customWidth="1"/>
    <col min="15" max="15" width="9" style="9" hidden="1" customWidth="1"/>
    <col min="16" max="18" width="8.85546875" style="9" hidden="1" customWidth="1"/>
    <col min="19" max="16384" width="8.85546875" style="9"/>
  </cols>
  <sheetData>
    <row r="1" spans="1:15" s="1" customFormat="1" x14ac:dyDescent="0.25">
      <c r="C1" s="43">
        <v>2017</v>
      </c>
      <c r="D1" s="44"/>
      <c r="E1" s="45"/>
      <c r="F1" s="49">
        <v>2018</v>
      </c>
      <c r="G1" s="50"/>
      <c r="H1" s="51"/>
      <c r="J1" s="46" t="s">
        <v>2</v>
      </c>
      <c r="K1" s="47"/>
      <c r="L1" s="48"/>
    </row>
    <row r="2" spans="1:15" s="1" customFormat="1" ht="14.25" x14ac:dyDescent="0.2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2" t="s">
        <v>3</v>
      </c>
      <c r="K2" s="2" t="s">
        <v>4</v>
      </c>
      <c r="L2" s="2" t="s">
        <v>5</v>
      </c>
      <c r="M2" s="1" t="s">
        <v>54</v>
      </c>
      <c r="N2" s="1" t="s">
        <v>55</v>
      </c>
      <c r="O2" s="1" t="s">
        <v>56</v>
      </c>
    </row>
    <row r="3" spans="1:15" s="1" customFormat="1" ht="14.25" x14ac:dyDescent="0.2">
      <c r="A3" s="1" t="s">
        <v>9</v>
      </c>
      <c r="B3" s="2">
        <v>4350</v>
      </c>
      <c r="C3" s="15">
        <v>1199</v>
      </c>
      <c r="D3" s="15">
        <v>178</v>
      </c>
      <c r="E3" s="15">
        <v>178</v>
      </c>
      <c r="F3" s="15">
        <v>1337</v>
      </c>
      <c r="G3" s="15">
        <v>184</v>
      </c>
      <c r="H3" s="15">
        <v>184</v>
      </c>
      <c r="I3" s="2">
        <v>4350</v>
      </c>
      <c r="J3" s="4">
        <f>M3/C3</f>
        <v>0.11509591326105087</v>
      </c>
      <c r="K3" s="5">
        <f>N3/D3</f>
        <v>3.3707865168539325E-2</v>
      </c>
      <c r="L3" s="6">
        <f>O3/E3</f>
        <v>3.3707865168539325E-2</v>
      </c>
      <c r="M3" s="7">
        <f t="shared" ref="M3:N18" si="0">F3-C3</f>
        <v>138</v>
      </c>
      <c r="N3" s="7">
        <f t="shared" si="0"/>
        <v>6</v>
      </c>
      <c r="O3" s="7">
        <f>H3-E3</f>
        <v>6</v>
      </c>
    </row>
    <row r="4" spans="1:15" s="1" customFormat="1" ht="14.25" x14ac:dyDescent="0.2">
      <c r="A4" s="1" t="s">
        <v>10</v>
      </c>
      <c r="B4" s="2">
        <v>4725</v>
      </c>
      <c r="C4" s="15">
        <v>10</v>
      </c>
      <c r="D4" s="15">
        <v>70</v>
      </c>
      <c r="E4" s="15">
        <v>70</v>
      </c>
      <c r="F4" s="15">
        <v>10</v>
      </c>
      <c r="G4" s="15">
        <v>74</v>
      </c>
      <c r="H4" s="15">
        <v>74</v>
      </c>
      <c r="I4" s="2">
        <v>4725</v>
      </c>
      <c r="J4" s="4">
        <f>M4/C4</f>
        <v>0</v>
      </c>
      <c r="K4" s="5">
        <f t="shared" ref="K4:L47" si="1">N4/D4</f>
        <v>5.7142857142857141E-2</v>
      </c>
      <c r="L4" s="6">
        <f>O4/E4</f>
        <v>5.7142857142857141E-2</v>
      </c>
      <c r="M4" s="7">
        <f t="shared" si="0"/>
        <v>0</v>
      </c>
      <c r="N4" s="7">
        <f t="shared" si="0"/>
        <v>4</v>
      </c>
      <c r="O4" s="7">
        <f>H4-E4</f>
        <v>4</v>
      </c>
    </row>
    <row r="5" spans="1:15" s="1" customFormat="1" ht="14.25" x14ac:dyDescent="0.2">
      <c r="A5" s="8" t="s">
        <v>11</v>
      </c>
      <c r="B5" s="2">
        <v>4832</v>
      </c>
      <c r="C5" s="15">
        <v>321</v>
      </c>
      <c r="D5" s="15">
        <v>70</v>
      </c>
      <c r="E5" s="15">
        <v>70</v>
      </c>
      <c r="F5" s="15">
        <v>407</v>
      </c>
      <c r="G5" s="15">
        <v>74</v>
      </c>
      <c r="H5" s="15">
        <v>74</v>
      </c>
      <c r="I5" s="2">
        <v>4832</v>
      </c>
      <c r="J5" s="4">
        <f>M5/C5</f>
        <v>0.26791277258566976</v>
      </c>
      <c r="K5" s="5">
        <f t="shared" si="1"/>
        <v>5.7142857142857141E-2</v>
      </c>
      <c r="L5" s="6">
        <f t="shared" si="1"/>
        <v>5.7142857142857141E-2</v>
      </c>
      <c r="M5" s="7">
        <f t="shared" si="0"/>
        <v>86</v>
      </c>
      <c r="N5" s="7">
        <f t="shared" si="0"/>
        <v>4</v>
      </c>
      <c r="O5" s="7">
        <f>H5-E5</f>
        <v>4</v>
      </c>
    </row>
    <row r="6" spans="1:15" s="1" customFormat="1" ht="14.25" x14ac:dyDescent="0.2">
      <c r="A6" s="8" t="s">
        <v>12</v>
      </c>
      <c r="B6" s="2">
        <v>4834</v>
      </c>
      <c r="C6" s="15">
        <v>44</v>
      </c>
      <c r="D6" s="15">
        <v>70</v>
      </c>
      <c r="E6" s="15">
        <v>70</v>
      </c>
      <c r="F6" s="15">
        <v>113</v>
      </c>
      <c r="G6" s="15">
        <v>74</v>
      </c>
      <c r="H6" s="15">
        <v>74</v>
      </c>
      <c r="I6" s="2">
        <v>4834</v>
      </c>
      <c r="J6" s="4">
        <f t="shared" ref="J6:J47" si="2">M6/C6</f>
        <v>1.5681818181818181</v>
      </c>
      <c r="K6" s="5">
        <f t="shared" si="1"/>
        <v>5.7142857142857141E-2</v>
      </c>
      <c r="L6" s="6">
        <f t="shared" si="1"/>
        <v>5.7142857142857141E-2</v>
      </c>
      <c r="M6" s="7">
        <f t="shared" si="0"/>
        <v>69</v>
      </c>
      <c r="N6" s="7">
        <f>G6-D6</f>
        <v>4</v>
      </c>
      <c r="O6" s="7">
        <f t="shared" ref="O6:O47" si="3">H6-E6</f>
        <v>4</v>
      </c>
    </row>
    <row r="7" spans="1:15" s="1" customFormat="1" ht="14.25" x14ac:dyDescent="0.2">
      <c r="A7" s="8" t="s">
        <v>13</v>
      </c>
      <c r="B7" s="2">
        <v>7050</v>
      </c>
      <c r="C7" s="15">
        <v>1245</v>
      </c>
      <c r="D7" s="15">
        <v>178</v>
      </c>
      <c r="E7" s="15">
        <v>178</v>
      </c>
      <c r="F7" s="15">
        <v>1386</v>
      </c>
      <c r="G7" s="15">
        <v>184</v>
      </c>
      <c r="H7" s="15">
        <v>184</v>
      </c>
      <c r="I7" s="2">
        <v>7050</v>
      </c>
      <c r="J7" s="4">
        <f t="shared" si="2"/>
        <v>0.11325301204819277</v>
      </c>
      <c r="K7" s="5">
        <f t="shared" si="1"/>
        <v>3.3707865168539325E-2</v>
      </c>
      <c r="L7" s="6">
        <f t="shared" si="1"/>
        <v>3.3707865168539325E-2</v>
      </c>
      <c r="M7" s="7">
        <f t="shared" si="0"/>
        <v>141</v>
      </c>
      <c r="N7" s="7">
        <f t="shared" si="0"/>
        <v>6</v>
      </c>
      <c r="O7" s="7">
        <f t="shared" si="3"/>
        <v>6</v>
      </c>
    </row>
    <row r="8" spans="1:15" s="1" customFormat="1" ht="14.25" x14ac:dyDescent="0.2">
      <c r="A8" s="8" t="s">
        <v>14</v>
      </c>
      <c r="B8" s="2">
        <v>7051</v>
      </c>
      <c r="C8" s="15">
        <v>783</v>
      </c>
      <c r="D8" s="15">
        <v>178</v>
      </c>
      <c r="E8" s="15">
        <v>178</v>
      </c>
      <c r="F8" s="15">
        <v>897</v>
      </c>
      <c r="G8" s="15">
        <v>184</v>
      </c>
      <c r="H8" s="15">
        <v>184</v>
      </c>
      <c r="I8" s="2">
        <v>7051</v>
      </c>
      <c r="J8" s="4">
        <f t="shared" si="2"/>
        <v>0.14559386973180077</v>
      </c>
      <c r="K8" s="5">
        <f t="shared" si="1"/>
        <v>3.3707865168539325E-2</v>
      </c>
      <c r="L8" s="6">
        <f t="shared" si="1"/>
        <v>3.3707865168539325E-2</v>
      </c>
      <c r="M8" s="7">
        <f t="shared" si="0"/>
        <v>114</v>
      </c>
      <c r="N8" s="7">
        <f t="shared" si="0"/>
        <v>6</v>
      </c>
      <c r="O8" s="7">
        <f t="shared" si="3"/>
        <v>6</v>
      </c>
    </row>
    <row r="9" spans="1:15" s="1" customFormat="1" ht="14.25" x14ac:dyDescent="0.2">
      <c r="A9" s="8" t="s">
        <v>15</v>
      </c>
      <c r="B9" s="2">
        <v>7060</v>
      </c>
      <c r="C9" s="15">
        <v>1152</v>
      </c>
      <c r="D9" s="15">
        <v>91</v>
      </c>
      <c r="E9" s="15">
        <v>91</v>
      </c>
      <c r="F9" s="15">
        <v>1288</v>
      </c>
      <c r="G9" s="15">
        <v>108</v>
      </c>
      <c r="H9" s="15">
        <v>108</v>
      </c>
      <c r="I9" s="2">
        <v>7060</v>
      </c>
      <c r="J9" s="4">
        <f t="shared" si="2"/>
        <v>0.11805555555555555</v>
      </c>
      <c r="K9" s="5">
        <f t="shared" si="1"/>
        <v>0.18681318681318682</v>
      </c>
      <c r="L9" s="6">
        <f t="shared" si="1"/>
        <v>0.18681318681318682</v>
      </c>
      <c r="M9" s="7">
        <f t="shared" si="0"/>
        <v>136</v>
      </c>
      <c r="N9" s="7">
        <f t="shared" si="0"/>
        <v>17</v>
      </c>
      <c r="O9" s="7">
        <f t="shared" si="3"/>
        <v>17</v>
      </c>
    </row>
    <row r="10" spans="1:15" s="1" customFormat="1" ht="14.25" x14ac:dyDescent="0.2">
      <c r="A10" s="8" t="s">
        <v>16</v>
      </c>
      <c r="B10" s="2">
        <v>7061</v>
      </c>
      <c r="C10" s="15">
        <v>1106</v>
      </c>
      <c r="D10" s="15">
        <v>178</v>
      </c>
      <c r="E10" s="15">
        <v>178</v>
      </c>
      <c r="F10" s="15">
        <v>1239</v>
      </c>
      <c r="G10" s="15">
        <v>184</v>
      </c>
      <c r="H10" s="15">
        <v>184</v>
      </c>
      <c r="I10" s="2">
        <v>7061</v>
      </c>
      <c r="J10" s="4">
        <f t="shared" si="2"/>
        <v>0.12025316455696203</v>
      </c>
      <c r="K10" s="5">
        <f t="shared" si="1"/>
        <v>3.3707865168539325E-2</v>
      </c>
      <c r="L10" s="6">
        <f t="shared" si="1"/>
        <v>3.3707865168539325E-2</v>
      </c>
      <c r="M10" s="7">
        <f t="shared" si="0"/>
        <v>133</v>
      </c>
      <c r="N10" s="7">
        <f t="shared" si="0"/>
        <v>6</v>
      </c>
      <c r="O10" s="7">
        <f t="shared" si="3"/>
        <v>6</v>
      </c>
    </row>
    <row r="11" spans="1:15" s="1" customFormat="1" ht="14.25" x14ac:dyDescent="0.2">
      <c r="A11" s="8" t="s">
        <v>17</v>
      </c>
      <c r="B11" s="2">
        <v>7091</v>
      </c>
      <c r="C11" s="15">
        <v>483</v>
      </c>
      <c r="D11" s="15">
        <v>70</v>
      </c>
      <c r="E11" s="15">
        <v>70</v>
      </c>
      <c r="F11" s="15">
        <v>591</v>
      </c>
      <c r="G11" s="15">
        <v>88</v>
      </c>
      <c r="H11" s="15">
        <v>88</v>
      </c>
      <c r="I11" s="2">
        <v>7091</v>
      </c>
      <c r="J11" s="4">
        <f t="shared" si="2"/>
        <v>0.2236024844720497</v>
      </c>
      <c r="K11" s="5">
        <f t="shared" si="1"/>
        <v>0.25714285714285712</v>
      </c>
      <c r="L11" s="6">
        <f t="shared" si="1"/>
        <v>0.25714285714285712</v>
      </c>
      <c r="M11" s="7">
        <f t="shared" si="0"/>
        <v>108</v>
      </c>
      <c r="N11" s="7">
        <f t="shared" si="0"/>
        <v>18</v>
      </c>
      <c r="O11" s="7">
        <f t="shared" si="3"/>
        <v>18</v>
      </c>
    </row>
    <row r="12" spans="1:15" s="1" customFormat="1" ht="14.25" x14ac:dyDescent="0.2">
      <c r="A12" s="8" t="s">
        <v>18</v>
      </c>
      <c r="B12" s="2">
        <v>7171</v>
      </c>
      <c r="C12" s="15">
        <v>1337</v>
      </c>
      <c r="D12" s="15">
        <v>178</v>
      </c>
      <c r="E12" s="15">
        <v>178</v>
      </c>
      <c r="F12" s="15">
        <v>1484</v>
      </c>
      <c r="G12" s="15">
        <v>184</v>
      </c>
      <c r="H12" s="15">
        <v>184</v>
      </c>
      <c r="I12" s="2">
        <v>7171</v>
      </c>
      <c r="J12" s="4">
        <f t="shared" si="2"/>
        <v>0.1099476439790576</v>
      </c>
      <c r="K12" s="5">
        <f t="shared" si="1"/>
        <v>3.3707865168539325E-2</v>
      </c>
      <c r="L12" s="6">
        <f t="shared" si="1"/>
        <v>3.3707865168539325E-2</v>
      </c>
      <c r="M12" s="7">
        <f t="shared" si="0"/>
        <v>147</v>
      </c>
      <c r="N12" s="7">
        <f t="shared" si="0"/>
        <v>6</v>
      </c>
      <c r="O12" s="7">
        <f t="shared" si="3"/>
        <v>6</v>
      </c>
    </row>
    <row r="13" spans="1:15" s="1" customFormat="1" ht="14.25" x14ac:dyDescent="0.2">
      <c r="A13" s="8" t="s">
        <v>19</v>
      </c>
      <c r="B13" s="2">
        <v>7205</v>
      </c>
      <c r="C13" s="15">
        <v>1222</v>
      </c>
      <c r="D13" s="15">
        <v>178</v>
      </c>
      <c r="E13" s="15">
        <v>178</v>
      </c>
      <c r="F13" s="15">
        <v>1277</v>
      </c>
      <c r="G13" s="15">
        <v>77</v>
      </c>
      <c r="H13" s="15">
        <v>77</v>
      </c>
      <c r="I13" s="2">
        <v>7205</v>
      </c>
      <c r="J13" s="4">
        <f t="shared" si="2"/>
        <v>4.5008183306055646E-2</v>
      </c>
      <c r="K13" s="4">
        <f t="shared" si="1"/>
        <v>-0.56741573033707871</v>
      </c>
      <c r="L13" s="6">
        <f t="shared" si="1"/>
        <v>-0.56741573033707871</v>
      </c>
      <c r="M13" s="7">
        <f t="shared" si="0"/>
        <v>55</v>
      </c>
      <c r="N13" s="7">
        <f t="shared" si="0"/>
        <v>-101</v>
      </c>
      <c r="O13" s="7">
        <f t="shared" si="3"/>
        <v>-101</v>
      </c>
    </row>
    <row r="14" spans="1:15" s="1" customFormat="1" ht="14.25" x14ac:dyDescent="0.2">
      <c r="A14" s="8" t="s">
        <v>20</v>
      </c>
      <c r="B14" s="2">
        <v>7206</v>
      </c>
      <c r="C14" s="15">
        <v>1176</v>
      </c>
      <c r="D14" s="15">
        <v>91</v>
      </c>
      <c r="E14" s="15">
        <v>91</v>
      </c>
      <c r="F14" s="15">
        <v>1313</v>
      </c>
      <c r="G14" s="15">
        <v>96</v>
      </c>
      <c r="H14" s="15">
        <v>96</v>
      </c>
      <c r="I14" s="2">
        <v>7206</v>
      </c>
      <c r="J14" s="4">
        <f t="shared" si="2"/>
        <v>0.11649659863945579</v>
      </c>
      <c r="K14" s="5">
        <f t="shared" si="1"/>
        <v>5.4945054945054944E-2</v>
      </c>
      <c r="L14" s="6">
        <f t="shared" si="1"/>
        <v>5.4945054945054944E-2</v>
      </c>
      <c r="M14" s="7">
        <f t="shared" si="0"/>
        <v>137</v>
      </c>
      <c r="N14" s="7">
        <f t="shared" si="0"/>
        <v>5</v>
      </c>
      <c r="O14" s="7">
        <f t="shared" si="3"/>
        <v>5</v>
      </c>
    </row>
    <row r="15" spans="1:15" s="1" customFormat="1" ht="14.25" x14ac:dyDescent="0.2">
      <c r="A15" s="8" t="s">
        <v>21</v>
      </c>
      <c r="B15" s="2">
        <v>7207</v>
      </c>
      <c r="C15" s="15">
        <v>1060</v>
      </c>
      <c r="D15" s="15">
        <v>91</v>
      </c>
      <c r="E15" s="15">
        <v>91</v>
      </c>
      <c r="F15" s="15">
        <v>1190</v>
      </c>
      <c r="G15" s="15">
        <v>96</v>
      </c>
      <c r="H15" s="15">
        <v>96</v>
      </c>
      <c r="I15" s="2">
        <v>7207</v>
      </c>
      <c r="J15" s="4">
        <f t="shared" si="2"/>
        <v>0.12264150943396226</v>
      </c>
      <c r="K15" s="5">
        <f t="shared" si="1"/>
        <v>5.4945054945054944E-2</v>
      </c>
      <c r="L15" s="6">
        <f t="shared" si="1"/>
        <v>5.4945054945054944E-2</v>
      </c>
      <c r="M15" s="7">
        <f t="shared" si="0"/>
        <v>130</v>
      </c>
      <c r="N15" s="7">
        <f t="shared" si="0"/>
        <v>5</v>
      </c>
      <c r="O15" s="7">
        <f t="shared" si="3"/>
        <v>5</v>
      </c>
    </row>
    <row r="16" spans="1:15" s="1" customFormat="1" ht="14.25" x14ac:dyDescent="0.2">
      <c r="A16" s="8" t="s">
        <v>22</v>
      </c>
      <c r="B16" s="2">
        <v>7220</v>
      </c>
      <c r="C16" s="15">
        <v>852</v>
      </c>
      <c r="D16" s="15">
        <v>91</v>
      </c>
      <c r="E16" s="15">
        <v>91</v>
      </c>
      <c r="F16" s="15">
        <v>976</v>
      </c>
      <c r="G16" s="15">
        <v>96</v>
      </c>
      <c r="H16" s="15">
        <v>96</v>
      </c>
      <c r="I16" s="2">
        <v>7220</v>
      </c>
      <c r="J16" s="4">
        <f t="shared" si="2"/>
        <v>0.14553990610328638</v>
      </c>
      <c r="K16" s="5">
        <f t="shared" si="1"/>
        <v>5.4945054945054944E-2</v>
      </c>
      <c r="L16" s="6">
        <f t="shared" si="1"/>
        <v>5.4945054945054944E-2</v>
      </c>
      <c r="M16" s="7">
        <f t="shared" si="0"/>
        <v>124</v>
      </c>
      <c r="N16" s="7">
        <f t="shared" si="0"/>
        <v>5</v>
      </c>
      <c r="O16" s="7">
        <f t="shared" si="3"/>
        <v>5</v>
      </c>
    </row>
    <row r="17" spans="1:15" s="1" customFormat="1" ht="14.25" x14ac:dyDescent="0.2">
      <c r="A17" s="8" t="s">
        <v>23</v>
      </c>
      <c r="B17" s="2">
        <v>7225</v>
      </c>
      <c r="C17" s="15">
        <v>483</v>
      </c>
      <c r="D17" s="15">
        <v>70</v>
      </c>
      <c r="E17" s="15">
        <v>70</v>
      </c>
      <c r="F17" s="15">
        <v>591</v>
      </c>
      <c r="G17" s="15">
        <v>77</v>
      </c>
      <c r="H17" s="15">
        <v>77</v>
      </c>
      <c r="I17" s="2">
        <v>7225</v>
      </c>
      <c r="J17" s="4">
        <f t="shared" si="2"/>
        <v>0.2236024844720497</v>
      </c>
      <c r="K17" s="5">
        <f t="shared" si="1"/>
        <v>0.1</v>
      </c>
      <c r="L17" s="6">
        <f t="shared" si="1"/>
        <v>0.1</v>
      </c>
      <c r="M17" s="7">
        <f t="shared" si="0"/>
        <v>108</v>
      </c>
      <c r="N17" s="7">
        <f t="shared" si="0"/>
        <v>7</v>
      </c>
      <c r="O17" s="7">
        <f t="shared" si="3"/>
        <v>7</v>
      </c>
    </row>
    <row r="18" spans="1:15" s="1" customFormat="1" ht="14.25" x14ac:dyDescent="0.2">
      <c r="A18" s="8" t="s">
        <v>24</v>
      </c>
      <c r="B18" s="2">
        <v>7255</v>
      </c>
      <c r="C18" s="15">
        <v>1176</v>
      </c>
      <c r="D18" s="15">
        <v>70</v>
      </c>
      <c r="E18" s="15">
        <v>70</v>
      </c>
      <c r="F18" s="15">
        <v>1313</v>
      </c>
      <c r="G18" s="15">
        <v>74</v>
      </c>
      <c r="H18" s="15">
        <v>74</v>
      </c>
      <c r="I18" s="2">
        <v>7255</v>
      </c>
      <c r="J18" s="4">
        <f t="shared" si="2"/>
        <v>0.11649659863945579</v>
      </c>
      <c r="K18" s="5">
        <f t="shared" si="1"/>
        <v>5.7142857142857141E-2</v>
      </c>
      <c r="L18" s="6">
        <f t="shared" si="1"/>
        <v>5.7142857142857141E-2</v>
      </c>
      <c r="M18" s="7">
        <f t="shared" si="0"/>
        <v>137</v>
      </c>
      <c r="N18" s="7">
        <f t="shared" si="0"/>
        <v>4</v>
      </c>
      <c r="O18" s="7">
        <f t="shared" si="3"/>
        <v>4</v>
      </c>
    </row>
    <row r="19" spans="1:15" s="1" customFormat="1" ht="14.25" x14ac:dyDescent="0.2">
      <c r="A19" s="8" t="s">
        <v>25</v>
      </c>
      <c r="B19" s="2">
        <v>7290</v>
      </c>
      <c r="C19" s="15">
        <v>1406</v>
      </c>
      <c r="D19" s="15">
        <v>91</v>
      </c>
      <c r="E19" s="15">
        <v>91</v>
      </c>
      <c r="F19" s="15">
        <v>1558</v>
      </c>
      <c r="G19" s="15">
        <v>96</v>
      </c>
      <c r="H19" s="15">
        <v>96</v>
      </c>
      <c r="I19" s="2">
        <v>7290</v>
      </c>
      <c r="J19" s="4">
        <f t="shared" si="2"/>
        <v>0.10810810810810811</v>
      </c>
      <c r="K19" s="5">
        <f t="shared" si="1"/>
        <v>5.4945054945054944E-2</v>
      </c>
      <c r="L19" s="6">
        <f t="shared" si="1"/>
        <v>5.4945054945054944E-2</v>
      </c>
      <c r="M19" s="7">
        <f t="shared" ref="M19:N47" si="4">F19-C19</f>
        <v>152</v>
      </c>
      <c r="N19" s="7">
        <f t="shared" si="4"/>
        <v>5</v>
      </c>
      <c r="O19" s="7">
        <f t="shared" si="3"/>
        <v>5</v>
      </c>
    </row>
    <row r="20" spans="1:15" s="1" customFormat="1" ht="14.25" x14ac:dyDescent="0.2">
      <c r="A20" s="8" t="s">
        <v>26</v>
      </c>
      <c r="B20" s="2">
        <v>7293</v>
      </c>
      <c r="C20" s="15">
        <v>1176</v>
      </c>
      <c r="D20" s="15">
        <v>91</v>
      </c>
      <c r="E20" s="15">
        <v>91</v>
      </c>
      <c r="F20" s="15">
        <v>1313</v>
      </c>
      <c r="G20" s="15">
        <v>96</v>
      </c>
      <c r="H20" s="15">
        <v>96</v>
      </c>
      <c r="I20" s="2">
        <v>7293</v>
      </c>
      <c r="J20" s="4">
        <f t="shared" si="2"/>
        <v>0.11649659863945579</v>
      </c>
      <c r="K20" s="5">
        <f t="shared" si="1"/>
        <v>5.4945054945054944E-2</v>
      </c>
      <c r="L20" s="6">
        <f t="shared" si="1"/>
        <v>5.4945054945054944E-2</v>
      </c>
      <c r="M20" s="7">
        <f t="shared" si="4"/>
        <v>137</v>
      </c>
      <c r="N20" s="7">
        <f t="shared" si="4"/>
        <v>5</v>
      </c>
      <c r="O20" s="7">
        <f t="shared" si="3"/>
        <v>5</v>
      </c>
    </row>
    <row r="21" spans="1:15" s="1" customFormat="1" ht="14.25" x14ac:dyDescent="0.2">
      <c r="A21" s="8" t="s">
        <v>27</v>
      </c>
      <c r="B21" s="2">
        <v>7301</v>
      </c>
      <c r="C21" s="15">
        <v>1176</v>
      </c>
      <c r="D21" s="15">
        <v>91</v>
      </c>
      <c r="E21" s="15">
        <v>91</v>
      </c>
      <c r="F21" s="15">
        <v>1313</v>
      </c>
      <c r="G21" s="15">
        <v>96</v>
      </c>
      <c r="H21" s="15">
        <v>96</v>
      </c>
      <c r="I21" s="2">
        <v>7301</v>
      </c>
      <c r="J21" s="4">
        <f t="shared" si="2"/>
        <v>0.11649659863945579</v>
      </c>
      <c r="K21" s="5">
        <f t="shared" si="1"/>
        <v>5.4945054945054944E-2</v>
      </c>
      <c r="L21" s="6">
        <f t="shared" si="1"/>
        <v>5.4945054945054944E-2</v>
      </c>
      <c r="M21" s="7">
        <f t="shared" si="4"/>
        <v>137</v>
      </c>
      <c r="N21" s="7">
        <f t="shared" si="4"/>
        <v>5</v>
      </c>
      <c r="O21" s="7">
        <f t="shared" si="3"/>
        <v>5</v>
      </c>
    </row>
    <row r="22" spans="1:15" s="1" customFormat="1" ht="14.25" x14ac:dyDescent="0.2">
      <c r="A22" s="8" t="s">
        <v>28</v>
      </c>
      <c r="B22" s="2">
        <v>7303</v>
      </c>
      <c r="C22" s="15">
        <v>968</v>
      </c>
      <c r="D22" s="15">
        <v>91</v>
      </c>
      <c r="E22" s="15">
        <v>91</v>
      </c>
      <c r="F22" s="15">
        <v>1092</v>
      </c>
      <c r="G22" s="15">
        <v>96</v>
      </c>
      <c r="H22" s="15">
        <v>96</v>
      </c>
      <c r="I22" s="2">
        <v>7303</v>
      </c>
      <c r="J22" s="4">
        <f t="shared" si="2"/>
        <v>0.128099173553719</v>
      </c>
      <c r="K22" s="5">
        <f t="shared" si="1"/>
        <v>5.4945054945054944E-2</v>
      </c>
      <c r="L22" s="6">
        <f t="shared" si="1"/>
        <v>5.4945054945054944E-2</v>
      </c>
      <c r="M22" s="7">
        <f t="shared" si="4"/>
        <v>124</v>
      </c>
      <c r="N22" s="7">
        <f t="shared" si="4"/>
        <v>5</v>
      </c>
      <c r="O22" s="7">
        <f t="shared" si="3"/>
        <v>5</v>
      </c>
    </row>
    <row r="23" spans="1:15" s="1" customFormat="1" ht="14.25" x14ac:dyDescent="0.2">
      <c r="A23" s="8" t="s">
        <v>29</v>
      </c>
      <c r="B23" s="2">
        <v>7304</v>
      </c>
      <c r="C23" s="15">
        <v>852</v>
      </c>
      <c r="D23" s="15">
        <v>91</v>
      </c>
      <c r="E23" s="15">
        <v>91</v>
      </c>
      <c r="F23" s="15">
        <v>976</v>
      </c>
      <c r="G23" s="15">
        <v>96</v>
      </c>
      <c r="H23" s="15">
        <v>96</v>
      </c>
      <c r="I23" s="2">
        <v>7304</v>
      </c>
      <c r="J23" s="4">
        <f t="shared" si="2"/>
        <v>0.14553990610328638</v>
      </c>
      <c r="K23" s="5">
        <f t="shared" si="1"/>
        <v>5.4945054945054944E-2</v>
      </c>
      <c r="L23" s="6">
        <f t="shared" si="1"/>
        <v>5.4945054945054944E-2</v>
      </c>
      <c r="M23" s="7">
        <f t="shared" si="4"/>
        <v>124</v>
      </c>
      <c r="N23" s="7">
        <f t="shared" si="4"/>
        <v>5</v>
      </c>
      <c r="O23" s="7">
        <f t="shared" si="3"/>
        <v>5</v>
      </c>
    </row>
    <row r="24" spans="1:15" s="1" customFormat="1" ht="14.25" x14ac:dyDescent="0.2">
      <c r="A24" s="8" t="s">
        <v>30</v>
      </c>
      <c r="B24" s="2">
        <v>7415</v>
      </c>
      <c r="C24" s="15">
        <v>806</v>
      </c>
      <c r="D24" s="15">
        <v>91</v>
      </c>
      <c r="E24" s="15">
        <v>91</v>
      </c>
      <c r="F24" s="15">
        <v>921</v>
      </c>
      <c r="G24" s="15">
        <v>93</v>
      </c>
      <c r="H24" s="15">
        <v>93</v>
      </c>
      <c r="I24" s="2">
        <v>7415</v>
      </c>
      <c r="J24" s="4">
        <f t="shared" si="2"/>
        <v>0.14267990074441686</v>
      </c>
      <c r="K24" s="5">
        <f t="shared" si="1"/>
        <v>2.197802197802198E-2</v>
      </c>
      <c r="L24" s="6">
        <f t="shared" si="1"/>
        <v>2.197802197802198E-2</v>
      </c>
      <c r="M24" s="7">
        <f t="shared" si="4"/>
        <v>115</v>
      </c>
      <c r="N24" s="7">
        <f t="shared" si="4"/>
        <v>2</v>
      </c>
      <c r="O24" s="7">
        <f t="shared" si="3"/>
        <v>2</v>
      </c>
    </row>
    <row r="25" spans="1:15" s="1" customFormat="1" ht="14.25" x14ac:dyDescent="0.2">
      <c r="A25" s="8" t="s">
        <v>31</v>
      </c>
      <c r="B25" s="2">
        <v>7436</v>
      </c>
      <c r="C25" s="15">
        <v>737</v>
      </c>
      <c r="D25" s="15">
        <v>91</v>
      </c>
      <c r="E25" s="15">
        <v>91</v>
      </c>
      <c r="F25" s="15">
        <v>848</v>
      </c>
      <c r="G25" s="15">
        <v>96</v>
      </c>
      <c r="H25" s="15">
        <v>96</v>
      </c>
      <c r="I25" s="2">
        <v>7436</v>
      </c>
      <c r="J25" s="4">
        <f t="shared" si="2"/>
        <v>0.15061058344640435</v>
      </c>
      <c r="K25" s="5">
        <f t="shared" si="1"/>
        <v>5.4945054945054944E-2</v>
      </c>
      <c r="L25" s="6">
        <f t="shared" si="1"/>
        <v>5.4945054945054944E-2</v>
      </c>
      <c r="M25" s="7">
        <f t="shared" si="4"/>
        <v>111</v>
      </c>
      <c r="N25" s="7">
        <f t="shared" si="4"/>
        <v>5</v>
      </c>
      <c r="O25" s="7">
        <f t="shared" si="3"/>
        <v>5</v>
      </c>
    </row>
    <row r="26" spans="1:15" s="1" customFormat="1" ht="14.25" x14ac:dyDescent="0.2">
      <c r="A26" s="8" t="s">
        <v>32</v>
      </c>
      <c r="B26" s="2">
        <v>7455</v>
      </c>
      <c r="C26" s="15">
        <v>1152</v>
      </c>
      <c r="D26" s="15">
        <v>85</v>
      </c>
      <c r="E26" s="15">
        <v>85</v>
      </c>
      <c r="F26" s="15">
        <v>1288</v>
      </c>
      <c r="G26" s="15">
        <v>96</v>
      </c>
      <c r="H26" s="15">
        <v>96</v>
      </c>
      <c r="I26" s="2">
        <v>7455</v>
      </c>
      <c r="J26" s="4">
        <f t="shared" si="2"/>
        <v>0.11805555555555555</v>
      </c>
      <c r="K26" s="5">
        <f t="shared" si="1"/>
        <v>0.12941176470588237</v>
      </c>
      <c r="L26" s="6">
        <f t="shared" si="1"/>
        <v>0.12941176470588237</v>
      </c>
      <c r="M26" s="7">
        <f t="shared" si="4"/>
        <v>136</v>
      </c>
      <c r="N26" s="7">
        <f t="shared" si="4"/>
        <v>11</v>
      </c>
      <c r="O26" s="7">
        <f t="shared" si="3"/>
        <v>11</v>
      </c>
    </row>
    <row r="27" spans="1:15" s="1" customFormat="1" ht="14.25" x14ac:dyDescent="0.2">
      <c r="A27" s="8" t="s">
        <v>33</v>
      </c>
      <c r="B27" s="2">
        <v>7470</v>
      </c>
      <c r="C27" s="15">
        <v>714</v>
      </c>
      <c r="D27" s="15">
        <v>70</v>
      </c>
      <c r="E27" s="15">
        <v>70</v>
      </c>
      <c r="F27" s="15">
        <v>823</v>
      </c>
      <c r="G27" s="15">
        <v>74</v>
      </c>
      <c r="H27" s="15">
        <v>74</v>
      </c>
      <c r="I27" s="2">
        <v>7470</v>
      </c>
      <c r="J27" s="4">
        <f t="shared" si="2"/>
        <v>0.15266106442577032</v>
      </c>
      <c r="K27" s="5">
        <f t="shared" si="1"/>
        <v>5.7142857142857141E-2</v>
      </c>
      <c r="L27" s="6">
        <f t="shared" si="1"/>
        <v>5.7142857142857141E-2</v>
      </c>
      <c r="M27" s="7">
        <f t="shared" si="4"/>
        <v>109</v>
      </c>
      <c r="N27" s="7">
        <f t="shared" si="4"/>
        <v>4</v>
      </c>
      <c r="O27" s="7">
        <f t="shared" si="3"/>
        <v>4</v>
      </c>
    </row>
    <row r="28" spans="1:15" s="1" customFormat="1" ht="14.25" x14ac:dyDescent="0.2">
      <c r="A28" s="8" t="s">
        <v>34</v>
      </c>
      <c r="B28" s="2">
        <v>7471</v>
      </c>
      <c r="C28" s="15">
        <v>483</v>
      </c>
      <c r="D28" s="15">
        <v>70</v>
      </c>
      <c r="E28" s="15">
        <v>70</v>
      </c>
      <c r="F28" s="15">
        <v>578</v>
      </c>
      <c r="G28" s="15">
        <v>74</v>
      </c>
      <c r="H28" s="15">
        <v>74</v>
      </c>
      <c r="I28" s="2">
        <v>7471</v>
      </c>
      <c r="J28" s="4">
        <f t="shared" si="2"/>
        <v>0.19668737060041408</v>
      </c>
      <c r="K28" s="5">
        <f t="shared" si="1"/>
        <v>5.7142857142857141E-2</v>
      </c>
      <c r="L28" s="6">
        <f t="shared" si="1"/>
        <v>5.7142857142857141E-2</v>
      </c>
      <c r="M28" s="7">
        <f t="shared" si="4"/>
        <v>95</v>
      </c>
      <c r="N28" s="7">
        <f t="shared" si="4"/>
        <v>4</v>
      </c>
      <c r="O28" s="7">
        <f t="shared" si="3"/>
        <v>4</v>
      </c>
    </row>
    <row r="29" spans="1:15" s="1" customFormat="1" ht="14.25" x14ac:dyDescent="0.2">
      <c r="A29" s="8" t="s">
        <v>35</v>
      </c>
      <c r="B29" s="2">
        <v>7473</v>
      </c>
      <c r="C29" s="15">
        <v>645</v>
      </c>
      <c r="D29" s="15">
        <v>70</v>
      </c>
      <c r="E29" s="15">
        <v>70</v>
      </c>
      <c r="F29" s="15">
        <v>750</v>
      </c>
      <c r="G29" s="15">
        <v>74</v>
      </c>
      <c r="H29" s="15">
        <v>74</v>
      </c>
      <c r="I29" s="2">
        <v>7473</v>
      </c>
      <c r="J29" s="4">
        <f t="shared" si="2"/>
        <v>0.16279069767441862</v>
      </c>
      <c r="K29" s="5">
        <f t="shared" si="1"/>
        <v>5.7142857142857141E-2</v>
      </c>
      <c r="L29" s="6">
        <f t="shared" si="1"/>
        <v>5.7142857142857141E-2</v>
      </c>
      <c r="M29" s="7">
        <f t="shared" si="4"/>
        <v>105</v>
      </c>
      <c r="N29" s="7">
        <f t="shared" si="4"/>
        <v>4</v>
      </c>
      <c r="O29" s="7">
        <f t="shared" si="3"/>
        <v>4</v>
      </c>
    </row>
    <row r="30" spans="1:15" s="1" customFormat="1" ht="14.25" x14ac:dyDescent="0.2">
      <c r="A30" s="8" t="s">
        <v>36</v>
      </c>
      <c r="B30" s="2">
        <v>7500</v>
      </c>
      <c r="C30" s="15">
        <v>852</v>
      </c>
      <c r="D30" s="15">
        <v>91</v>
      </c>
      <c r="E30" s="15">
        <v>91</v>
      </c>
      <c r="F30" s="15">
        <v>976</v>
      </c>
      <c r="G30" s="15">
        <v>96</v>
      </c>
      <c r="H30" s="15">
        <v>96</v>
      </c>
      <c r="I30" s="2">
        <v>7500</v>
      </c>
      <c r="J30" s="4">
        <f t="shared" si="2"/>
        <v>0.14553990610328638</v>
      </c>
      <c r="K30" s="5">
        <f t="shared" si="1"/>
        <v>5.4945054945054944E-2</v>
      </c>
      <c r="L30" s="6">
        <f t="shared" si="1"/>
        <v>5.4945054945054944E-2</v>
      </c>
      <c r="M30" s="7">
        <f t="shared" si="4"/>
        <v>124</v>
      </c>
      <c r="N30" s="7">
        <f t="shared" si="4"/>
        <v>5</v>
      </c>
      <c r="O30" s="7">
        <f t="shared" si="3"/>
        <v>5</v>
      </c>
    </row>
    <row r="31" spans="1:15" s="1" customFormat="1" ht="14.25" x14ac:dyDescent="0.2">
      <c r="A31" s="8" t="s">
        <v>58</v>
      </c>
      <c r="B31" s="2">
        <v>7501</v>
      </c>
      <c r="C31" s="15">
        <v>691</v>
      </c>
      <c r="D31" s="15">
        <v>91</v>
      </c>
      <c r="E31" s="15">
        <v>91</v>
      </c>
      <c r="F31" s="15">
        <v>799</v>
      </c>
      <c r="G31" s="15">
        <v>96</v>
      </c>
      <c r="H31" s="15">
        <v>96</v>
      </c>
      <c r="I31" s="2">
        <v>7501</v>
      </c>
      <c r="J31" s="4">
        <f t="shared" si="2"/>
        <v>0.15629522431259044</v>
      </c>
      <c r="K31" s="5">
        <f t="shared" si="1"/>
        <v>5.4945054945054944E-2</v>
      </c>
      <c r="L31" s="6">
        <f t="shared" si="1"/>
        <v>5.4945054945054944E-2</v>
      </c>
      <c r="M31" s="7">
        <f t="shared" si="4"/>
        <v>108</v>
      </c>
      <c r="N31" s="7">
        <f t="shared" si="4"/>
        <v>5</v>
      </c>
      <c r="O31" s="7">
        <f t="shared" si="3"/>
        <v>5</v>
      </c>
    </row>
    <row r="32" spans="1:15" s="1" customFormat="1" ht="14.25" x14ac:dyDescent="0.2">
      <c r="A32" s="8" t="s">
        <v>38</v>
      </c>
      <c r="B32" s="2">
        <v>7504</v>
      </c>
      <c r="C32" s="15">
        <v>668</v>
      </c>
      <c r="D32" s="15">
        <v>70</v>
      </c>
      <c r="E32" s="15">
        <v>70</v>
      </c>
      <c r="F32" s="15">
        <v>774</v>
      </c>
      <c r="G32" s="15">
        <v>74</v>
      </c>
      <c r="H32" s="15">
        <v>74</v>
      </c>
      <c r="I32" s="2">
        <v>7504</v>
      </c>
      <c r="J32" s="4">
        <f t="shared" si="2"/>
        <v>0.15868263473053892</v>
      </c>
      <c r="K32" s="5">
        <f t="shared" si="1"/>
        <v>5.7142857142857141E-2</v>
      </c>
      <c r="L32" s="6">
        <f t="shared" si="1"/>
        <v>5.7142857142857141E-2</v>
      </c>
      <c r="M32" s="7">
        <f t="shared" si="4"/>
        <v>106</v>
      </c>
      <c r="N32" s="7">
        <f t="shared" si="4"/>
        <v>4</v>
      </c>
      <c r="O32" s="7">
        <f t="shared" si="3"/>
        <v>4</v>
      </c>
    </row>
    <row r="33" spans="1:15" s="1" customFormat="1" ht="14.25" x14ac:dyDescent="0.2">
      <c r="A33" s="8" t="s">
        <v>41</v>
      </c>
      <c r="B33" s="2">
        <v>7585</v>
      </c>
      <c r="C33" s="15">
        <v>852</v>
      </c>
      <c r="D33" s="15">
        <v>91</v>
      </c>
      <c r="E33" s="15">
        <v>91</v>
      </c>
      <c r="F33" s="15">
        <v>970</v>
      </c>
      <c r="G33" s="15">
        <v>96</v>
      </c>
      <c r="H33" s="15">
        <v>96</v>
      </c>
      <c r="I33" s="2">
        <v>7585</v>
      </c>
      <c r="J33" s="4">
        <f t="shared" si="2"/>
        <v>0.13849765258215962</v>
      </c>
      <c r="K33" s="5">
        <f t="shared" si="1"/>
        <v>5.4945054945054944E-2</v>
      </c>
      <c r="L33" s="6">
        <f t="shared" si="1"/>
        <v>5.4945054945054944E-2</v>
      </c>
      <c r="M33" s="7">
        <f t="shared" si="4"/>
        <v>118</v>
      </c>
      <c r="N33" s="7">
        <f t="shared" si="4"/>
        <v>5</v>
      </c>
      <c r="O33" s="7">
        <f t="shared" si="3"/>
        <v>5</v>
      </c>
    </row>
    <row r="34" spans="1:15" s="1" customFormat="1" ht="14.25" x14ac:dyDescent="0.2">
      <c r="A34" s="8" t="s">
        <v>42</v>
      </c>
      <c r="B34" s="2">
        <v>7587</v>
      </c>
      <c r="C34" s="15">
        <v>806</v>
      </c>
      <c r="D34" s="15">
        <v>91</v>
      </c>
      <c r="E34" s="15">
        <v>91</v>
      </c>
      <c r="F34" s="15">
        <v>921</v>
      </c>
      <c r="G34" s="15">
        <v>96</v>
      </c>
      <c r="H34" s="15">
        <v>96</v>
      </c>
      <c r="I34" s="2">
        <v>7587</v>
      </c>
      <c r="J34" s="4">
        <f t="shared" si="2"/>
        <v>0.14267990074441686</v>
      </c>
      <c r="K34" s="5">
        <f t="shared" si="1"/>
        <v>5.4945054945054944E-2</v>
      </c>
      <c r="L34" s="6">
        <f t="shared" si="1"/>
        <v>5.4945054945054944E-2</v>
      </c>
      <c r="M34" s="7">
        <f t="shared" si="4"/>
        <v>115</v>
      </c>
      <c r="N34" s="7">
        <f t="shared" si="4"/>
        <v>5</v>
      </c>
      <c r="O34" s="7">
        <f t="shared" si="3"/>
        <v>5</v>
      </c>
    </row>
    <row r="35" spans="1:15" s="1" customFormat="1" ht="14.25" x14ac:dyDescent="0.2">
      <c r="A35" s="8" t="s">
        <v>43</v>
      </c>
      <c r="B35" s="2">
        <v>7681</v>
      </c>
      <c r="C35" s="15">
        <v>1129</v>
      </c>
      <c r="D35" s="15">
        <v>70</v>
      </c>
      <c r="E35" s="15">
        <v>70</v>
      </c>
      <c r="F35" s="15">
        <v>1264</v>
      </c>
      <c r="G35" s="15">
        <v>74</v>
      </c>
      <c r="H35" s="15">
        <v>74</v>
      </c>
      <c r="I35" s="2">
        <v>7681</v>
      </c>
      <c r="J35" s="4">
        <f t="shared" si="2"/>
        <v>0.11957484499557131</v>
      </c>
      <c r="K35" s="5">
        <f t="shared" si="1"/>
        <v>5.7142857142857141E-2</v>
      </c>
      <c r="L35" s="6">
        <f t="shared" si="1"/>
        <v>5.7142857142857141E-2</v>
      </c>
      <c r="M35" s="7">
        <f t="shared" si="4"/>
        <v>135</v>
      </c>
      <c r="N35" s="7">
        <f t="shared" si="4"/>
        <v>4</v>
      </c>
      <c r="O35" s="7">
        <f t="shared" si="3"/>
        <v>4</v>
      </c>
    </row>
    <row r="36" spans="1:15" s="1" customFormat="1" ht="14.25" x14ac:dyDescent="0.2">
      <c r="A36" s="8" t="s">
        <v>44</v>
      </c>
      <c r="B36" s="2">
        <v>7683</v>
      </c>
      <c r="C36" s="15">
        <v>968</v>
      </c>
      <c r="D36" s="15">
        <v>70</v>
      </c>
      <c r="E36" s="15">
        <v>70</v>
      </c>
      <c r="F36" s="15">
        <v>1092</v>
      </c>
      <c r="G36" s="15">
        <v>74</v>
      </c>
      <c r="H36" s="15">
        <v>74</v>
      </c>
      <c r="I36" s="2">
        <v>7683</v>
      </c>
      <c r="J36" s="4">
        <f t="shared" si="2"/>
        <v>0.128099173553719</v>
      </c>
      <c r="K36" s="5">
        <f t="shared" si="1"/>
        <v>5.7142857142857141E-2</v>
      </c>
      <c r="L36" s="6">
        <f t="shared" si="1"/>
        <v>5.7142857142857141E-2</v>
      </c>
      <c r="M36" s="7">
        <f t="shared" si="4"/>
        <v>124</v>
      </c>
      <c r="N36" s="7">
        <f t="shared" si="4"/>
        <v>4</v>
      </c>
      <c r="O36" s="7">
        <f t="shared" si="3"/>
        <v>4</v>
      </c>
    </row>
    <row r="37" spans="1:15" s="1" customFormat="1" ht="14.25" x14ac:dyDescent="0.2">
      <c r="A37" s="8" t="s">
        <v>45</v>
      </c>
      <c r="B37" s="2">
        <v>7688</v>
      </c>
      <c r="C37" s="15">
        <v>760</v>
      </c>
      <c r="D37" s="15">
        <v>70</v>
      </c>
      <c r="E37" s="15">
        <v>70</v>
      </c>
      <c r="F37" s="15">
        <v>872</v>
      </c>
      <c r="G37" s="15">
        <v>74</v>
      </c>
      <c r="H37" s="15">
        <v>74</v>
      </c>
      <c r="I37" s="2">
        <v>7688</v>
      </c>
      <c r="J37" s="4">
        <f t="shared" si="2"/>
        <v>0.14736842105263157</v>
      </c>
      <c r="K37" s="5">
        <f t="shared" si="1"/>
        <v>5.7142857142857141E-2</v>
      </c>
      <c r="L37" s="6">
        <f t="shared" si="1"/>
        <v>5.7142857142857141E-2</v>
      </c>
      <c r="M37" s="7">
        <f t="shared" si="4"/>
        <v>112</v>
      </c>
      <c r="N37" s="7">
        <f t="shared" si="4"/>
        <v>4</v>
      </c>
      <c r="O37" s="7">
        <f t="shared" si="3"/>
        <v>4</v>
      </c>
    </row>
    <row r="38" spans="1:15" s="1" customFormat="1" ht="14.25" x14ac:dyDescent="0.2">
      <c r="A38" s="8" t="s">
        <v>46</v>
      </c>
      <c r="B38" s="2">
        <v>7750</v>
      </c>
      <c r="C38" s="15">
        <v>1222</v>
      </c>
      <c r="D38" s="15">
        <v>178</v>
      </c>
      <c r="E38" s="15">
        <v>178</v>
      </c>
      <c r="F38" s="15">
        <v>1362</v>
      </c>
      <c r="G38" s="15">
        <v>184</v>
      </c>
      <c r="H38" s="15">
        <v>184</v>
      </c>
      <c r="I38" s="2">
        <v>7750</v>
      </c>
      <c r="J38" s="4">
        <f t="shared" si="2"/>
        <v>0.11456628477905073</v>
      </c>
      <c r="K38" s="5">
        <f t="shared" si="1"/>
        <v>3.3707865168539325E-2</v>
      </c>
      <c r="L38" s="6">
        <f t="shared" si="1"/>
        <v>3.3707865168539325E-2</v>
      </c>
      <c r="M38" s="7">
        <f t="shared" si="4"/>
        <v>140</v>
      </c>
      <c r="N38" s="7">
        <f t="shared" si="4"/>
        <v>6</v>
      </c>
      <c r="O38" s="7">
        <f t="shared" si="3"/>
        <v>6</v>
      </c>
    </row>
    <row r="39" spans="1:15" s="1" customFormat="1" ht="14.25" x14ac:dyDescent="0.2">
      <c r="A39" s="8" t="s">
        <v>47</v>
      </c>
      <c r="B39" s="2">
        <v>7851</v>
      </c>
      <c r="C39" s="15">
        <v>1360</v>
      </c>
      <c r="D39" s="15">
        <v>178</v>
      </c>
      <c r="E39" s="15">
        <v>178</v>
      </c>
      <c r="F39" s="15">
        <v>1509</v>
      </c>
      <c r="G39" s="15">
        <v>184</v>
      </c>
      <c r="H39" s="15">
        <v>184</v>
      </c>
      <c r="I39" s="2">
        <v>7851</v>
      </c>
      <c r="J39" s="4">
        <f t="shared" si="2"/>
        <v>0.10955882352941176</v>
      </c>
      <c r="K39" s="5">
        <f t="shared" si="1"/>
        <v>3.3707865168539325E-2</v>
      </c>
      <c r="L39" s="6">
        <f t="shared" si="1"/>
        <v>3.3707865168539325E-2</v>
      </c>
      <c r="M39" s="7">
        <f t="shared" si="4"/>
        <v>149</v>
      </c>
      <c r="N39" s="7">
        <f t="shared" si="4"/>
        <v>6</v>
      </c>
      <c r="O39" s="7">
        <f t="shared" si="3"/>
        <v>6</v>
      </c>
    </row>
    <row r="40" spans="1:15" s="1" customFormat="1" ht="14.25" x14ac:dyDescent="0.2">
      <c r="A40" s="8" t="s">
        <v>59</v>
      </c>
      <c r="B40" s="2">
        <v>7867</v>
      </c>
      <c r="C40" s="15">
        <v>1129</v>
      </c>
      <c r="D40" s="15">
        <v>91</v>
      </c>
      <c r="E40" s="15">
        <v>91</v>
      </c>
      <c r="F40" s="15">
        <v>897</v>
      </c>
      <c r="G40" s="15">
        <v>184</v>
      </c>
      <c r="H40" s="15">
        <v>184</v>
      </c>
      <c r="I40" s="2">
        <v>7867</v>
      </c>
      <c r="J40" s="4">
        <v>0</v>
      </c>
      <c r="K40" s="5">
        <v>0</v>
      </c>
      <c r="L40" s="6">
        <v>0</v>
      </c>
      <c r="M40" s="7">
        <f t="shared" si="4"/>
        <v>-232</v>
      </c>
      <c r="N40" s="7">
        <f t="shared" si="4"/>
        <v>93</v>
      </c>
      <c r="O40" s="7">
        <f t="shared" si="3"/>
        <v>93</v>
      </c>
    </row>
    <row r="41" spans="1:15" s="1" customFormat="1" ht="14.25" x14ac:dyDescent="0.2">
      <c r="A41" s="8" t="s">
        <v>48</v>
      </c>
      <c r="B41" s="2">
        <v>7920</v>
      </c>
      <c r="C41" s="15">
        <v>1129</v>
      </c>
      <c r="D41" s="15">
        <v>91</v>
      </c>
      <c r="E41" s="15">
        <v>91</v>
      </c>
      <c r="F41" s="15">
        <v>1264</v>
      </c>
      <c r="G41" s="15">
        <v>96</v>
      </c>
      <c r="H41" s="15">
        <v>96</v>
      </c>
      <c r="I41" s="2">
        <v>7920</v>
      </c>
      <c r="J41" s="4">
        <f t="shared" si="2"/>
        <v>0.11957484499557131</v>
      </c>
      <c r="K41" s="5">
        <f t="shared" si="1"/>
        <v>5.4945054945054944E-2</v>
      </c>
      <c r="L41" s="6">
        <f t="shared" si="1"/>
        <v>5.4945054945054944E-2</v>
      </c>
      <c r="M41" s="7">
        <f t="shared" si="4"/>
        <v>135</v>
      </c>
      <c r="N41" s="7">
        <f t="shared" si="4"/>
        <v>5</v>
      </c>
      <c r="O41" s="7">
        <f t="shared" si="3"/>
        <v>5</v>
      </c>
    </row>
    <row r="42" spans="1:15" s="1" customFormat="1" ht="14.25" x14ac:dyDescent="0.2">
      <c r="A42" s="8" t="s">
        <v>49</v>
      </c>
      <c r="B42" s="2">
        <v>7965</v>
      </c>
      <c r="C42" s="15">
        <v>1245</v>
      </c>
      <c r="D42" s="15">
        <v>178</v>
      </c>
      <c r="E42" s="15">
        <v>178</v>
      </c>
      <c r="F42" s="15">
        <v>1393</v>
      </c>
      <c r="G42" s="15">
        <v>172</v>
      </c>
      <c r="H42" s="15">
        <v>172</v>
      </c>
      <c r="I42" s="2">
        <v>7965</v>
      </c>
      <c r="J42" s="4">
        <f t="shared" si="2"/>
        <v>0.11887550200803212</v>
      </c>
      <c r="K42" s="4">
        <v>1.0900000000000001</v>
      </c>
      <c r="L42" s="6">
        <f t="shared" si="1"/>
        <v>-3.3707865168539325E-2</v>
      </c>
      <c r="M42" s="7">
        <f t="shared" si="4"/>
        <v>148</v>
      </c>
      <c r="N42" s="7">
        <f t="shared" si="4"/>
        <v>-6</v>
      </c>
      <c r="O42" s="7">
        <f t="shared" si="3"/>
        <v>-6</v>
      </c>
    </row>
    <row r="43" spans="1:15" s="1" customFormat="1" ht="14.25" x14ac:dyDescent="0.2">
      <c r="A43" s="8" t="s">
        <v>50</v>
      </c>
      <c r="B43" s="2">
        <v>7966</v>
      </c>
      <c r="C43" s="15">
        <v>1129</v>
      </c>
      <c r="D43" s="15">
        <v>91</v>
      </c>
      <c r="E43" s="15">
        <v>91</v>
      </c>
      <c r="F43" s="15">
        <v>1264</v>
      </c>
      <c r="G43" s="15">
        <v>96</v>
      </c>
      <c r="H43" s="15">
        <v>96</v>
      </c>
      <c r="I43" s="2">
        <v>7966</v>
      </c>
      <c r="J43" s="4">
        <f t="shared" si="2"/>
        <v>0.11957484499557131</v>
      </c>
      <c r="K43" s="5">
        <f t="shared" si="1"/>
        <v>5.4945054945054944E-2</v>
      </c>
      <c r="L43" s="6">
        <f t="shared" si="1"/>
        <v>5.4945054945054944E-2</v>
      </c>
      <c r="M43" s="7">
        <f t="shared" si="4"/>
        <v>135</v>
      </c>
      <c r="N43" s="7">
        <f t="shared" si="4"/>
        <v>5</v>
      </c>
      <c r="O43" s="7">
        <f t="shared" si="3"/>
        <v>5</v>
      </c>
    </row>
    <row r="44" spans="1:15" s="1" customFormat="1" ht="14.25" x14ac:dyDescent="0.2">
      <c r="A44" s="8" t="s">
        <v>51</v>
      </c>
      <c r="B44" s="2">
        <v>7981</v>
      </c>
      <c r="C44" s="15">
        <v>737</v>
      </c>
      <c r="D44" s="15">
        <v>70</v>
      </c>
      <c r="E44" s="15">
        <v>70</v>
      </c>
      <c r="F44" s="15">
        <v>848</v>
      </c>
      <c r="G44" s="15">
        <v>74</v>
      </c>
      <c r="H44" s="15">
        <v>74</v>
      </c>
      <c r="I44" s="2">
        <v>7981</v>
      </c>
      <c r="J44" s="4">
        <f t="shared" si="2"/>
        <v>0.15061058344640435</v>
      </c>
      <c r="K44" s="5">
        <f t="shared" si="1"/>
        <v>5.7142857142857141E-2</v>
      </c>
      <c r="L44" s="6">
        <f t="shared" si="1"/>
        <v>5.7142857142857141E-2</v>
      </c>
      <c r="M44" s="7">
        <f t="shared" si="4"/>
        <v>111</v>
      </c>
      <c r="N44" s="7">
        <f t="shared" si="4"/>
        <v>4</v>
      </c>
      <c r="O44" s="7">
        <f t="shared" si="3"/>
        <v>4</v>
      </c>
    </row>
    <row r="45" spans="1:15" s="1" customFormat="1" ht="14.25" x14ac:dyDescent="0.2">
      <c r="A45" s="8" t="s">
        <v>52</v>
      </c>
      <c r="B45" s="2">
        <v>7982</v>
      </c>
      <c r="C45" s="15">
        <v>321</v>
      </c>
      <c r="D45" s="15">
        <v>70</v>
      </c>
      <c r="E45" s="15">
        <v>70</v>
      </c>
      <c r="F45" s="15">
        <v>416</v>
      </c>
      <c r="G45" s="15">
        <v>74</v>
      </c>
      <c r="H45" s="15">
        <v>74</v>
      </c>
      <c r="I45" s="2">
        <v>7982</v>
      </c>
      <c r="J45" s="4">
        <f t="shared" si="2"/>
        <v>0.29595015576323985</v>
      </c>
      <c r="K45" s="5">
        <f t="shared" si="1"/>
        <v>5.7142857142857141E-2</v>
      </c>
      <c r="L45" s="6">
        <f t="shared" si="1"/>
        <v>5.7142857142857141E-2</v>
      </c>
      <c r="M45" s="7">
        <f t="shared" si="4"/>
        <v>95</v>
      </c>
      <c r="N45" s="7">
        <f t="shared" si="4"/>
        <v>4</v>
      </c>
      <c r="O45" s="7">
        <f t="shared" si="3"/>
        <v>4</v>
      </c>
    </row>
    <row r="46" spans="1:15" s="1" customFormat="1" ht="13.5" customHeight="1" x14ac:dyDescent="0.2">
      <c r="A46" s="8" t="s">
        <v>53</v>
      </c>
      <c r="B46" s="2" t="s">
        <v>6</v>
      </c>
      <c r="C46" s="15">
        <v>10</v>
      </c>
      <c r="D46" s="15">
        <v>10</v>
      </c>
      <c r="E46" s="15">
        <v>10</v>
      </c>
      <c r="F46" s="15">
        <v>10</v>
      </c>
      <c r="G46" s="15">
        <v>10</v>
      </c>
      <c r="H46" s="15">
        <v>10</v>
      </c>
      <c r="I46" s="14" t="s">
        <v>6</v>
      </c>
      <c r="J46" s="4">
        <f t="shared" si="2"/>
        <v>0</v>
      </c>
      <c r="K46" s="5">
        <f t="shared" si="1"/>
        <v>0</v>
      </c>
      <c r="L46" s="6">
        <f t="shared" si="1"/>
        <v>0</v>
      </c>
      <c r="M46" s="7">
        <f t="shared" si="4"/>
        <v>0</v>
      </c>
      <c r="N46" s="7">
        <f t="shared" si="4"/>
        <v>0</v>
      </c>
      <c r="O46" s="7">
        <f t="shared" si="3"/>
        <v>0</v>
      </c>
    </row>
    <row r="47" spans="1:15" s="1" customFormat="1" ht="14.25" customHeight="1" x14ac:dyDescent="0.2">
      <c r="A47" s="8" t="s">
        <v>7</v>
      </c>
      <c r="B47" s="2" t="s">
        <v>8</v>
      </c>
      <c r="C47" s="15">
        <v>10</v>
      </c>
      <c r="D47" s="15">
        <v>10</v>
      </c>
      <c r="E47" s="15">
        <v>10</v>
      </c>
      <c r="F47" s="15">
        <v>10</v>
      </c>
      <c r="G47" s="15">
        <v>10</v>
      </c>
      <c r="H47" s="15">
        <v>10</v>
      </c>
      <c r="I47" s="14" t="s">
        <v>8</v>
      </c>
      <c r="J47" s="4">
        <f t="shared" si="2"/>
        <v>0</v>
      </c>
      <c r="K47" s="5">
        <f t="shared" si="1"/>
        <v>0</v>
      </c>
      <c r="L47" s="6">
        <f t="shared" si="1"/>
        <v>0</v>
      </c>
      <c r="M47" s="7">
        <f t="shared" si="4"/>
        <v>0</v>
      </c>
      <c r="N47" s="7">
        <f t="shared" si="4"/>
        <v>0</v>
      </c>
      <c r="O47" s="7">
        <f t="shared" si="3"/>
        <v>0</v>
      </c>
    </row>
    <row r="48" spans="1:15" s="1" customFormat="1" ht="15" customHeight="1" x14ac:dyDescent="0.2">
      <c r="A48" s="8"/>
      <c r="B48" s="2"/>
      <c r="F48" s="52" t="s">
        <v>60</v>
      </c>
      <c r="G48" s="53"/>
      <c r="H48" s="53"/>
      <c r="I48" s="54"/>
      <c r="J48" s="6">
        <f>AVERAGE(J3:J47)</f>
        <v>0.16123013044554721</v>
      </c>
      <c r="K48" s="6">
        <f>AVERAGE(K3:K47)</f>
        <v>6.7131513855902492E-2</v>
      </c>
      <c r="L48" s="6">
        <f>AVERAGE(L3:L47)</f>
        <v>4.2160227963268293E-2</v>
      </c>
      <c r="M48" s="6"/>
      <c r="N48" s="6"/>
      <c r="O48" s="6"/>
    </row>
    <row r="49" spans="1:15" s="1" customFormat="1" x14ac:dyDescent="0.25">
      <c r="A49" s="10"/>
      <c r="B49" s="11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</row>
    <row r="50" spans="1:15" s="1" customFormat="1" x14ac:dyDescent="0.25">
      <c r="A50" s="9"/>
      <c r="B50" s="12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</row>
    <row r="51" spans="1:15" x14ac:dyDescent="0.25">
      <c r="B51" s="12"/>
    </row>
    <row r="52" spans="1:15" x14ac:dyDescent="0.25">
      <c r="B52" s="12"/>
    </row>
  </sheetData>
  <mergeCells count="4">
    <mergeCell ref="C1:E1"/>
    <mergeCell ref="F1:H1"/>
    <mergeCell ref="J1:L1"/>
    <mergeCell ref="F48:I48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2"/>
  <sheetViews>
    <sheetView view="pageLayout" topLeftCell="B13" zoomScaleNormal="100" workbookViewId="0">
      <selection activeCell="H3" sqref="H3"/>
    </sheetView>
  </sheetViews>
  <sheetFormatPr defaultColWidth="8.85546875" defaultRowHeight="15" x14ac:dyDescent="0.25"/>
  <cols>
    <col min="1" max="1" width="43.5703125" style="9" customWidth="1"/>
    <col min="2" max="2" width="11.140625" style="9" customWidth="1"/>
    <col min="3" max="8" width="10" style="9" customWidth="1"/>
    <col min="9" max="9" width="11.7109375" style="9" customWidth="1"/>
    <col min="10" max="12" width="9.7109375" style="24" customWidth="1"/>
    <col min="13" max="13" width="8.85546875" style="9" bestFit="1" customWidth="1"/>
    <col min="14" max="14" width="9.42578125" style="9" bestFit="1" customWidth="1"/>
    <col min="15" max="15" width="9.7109375" style="9" bestFit="1" customWidth="1"/>
    <col min="16" max="18" width="8.85546875" style="9" hidden="1" customWidth="1"/>
    <col min="19" max="16384" width="8.85546875" style="9"/>
  </cols>
  <sheetData>
    <row r="1" spans="1:15" s="1" customFormat="1" x14ac:dyDescent="0.25">
      <c r="C1" s="55">
        <v>2018</v>
      </c>
      <c r="D1" s="56"/>
      <c r="E1" s="57"/>
      <c r="F1" s="34">
        <v>2019</v>
      </c>
      <c r="G1" s="35"/>
      <c r="H1" s="36"/>
      <c r="J1" s="58" t="s">
        <v>2</v>
      </c>
      <c r="K1" s="59"/>
      <c r="L1" s="60"/>
    </row>
    <row r="2" spans="1:15" s="1" customFormat="1" ht="14.25" x14ac:dyDescent="0.2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22" t="s">
        <v>3</v>
      </c>
      <c r="K2" s="22" t="s">
        <v>4</v>
      </c>
      <c r="L2" s="22" t="s">
        <v>5</v>
      </c>
      <c r="M2" s="1" t="s">
        <v>54</v>
      </c>
      <c r="N2" s="1" t="s">
        <v>55</v>
      </c>
      <c r="O2" s="1" t="s">
        <v>56</v>
      </c>
    </row>
    <row r="3" spans="1:15" s="1" customFormat="1" ht="14.25" x14ac:dyDescent="0.2">
      <c r="A3" s="1" t="s">
        <v>9</v>
      </c>
      <c r="B3" s="2">
        <v>4350</v>
      </c>
      <c r="C3" s="18">
        <v>1337</v>
      </c>
      <c r="D3" s="18">
        <v>184</v>
      </c>
      <c r="E3" s="18">
        <v>184</v>
      </c>
      <c r="F3" s="15">
        <v>1448</v>
      </c>
      <c r="G3" s="15">
        <v>198</v>
      </c>
      <c r="H3" s="15">
        <v>198</v>
      </c>
      <c r="I3" s="2">
        <v>4350</v>
      </c>
      <c r="J3" s="20">
        <f>M3/C3</f>
        <v>8.3021690351533284E-2</v>
      </c>
      <c r="K3" s="20">
        <f>N3/D3</f>
        <v>7.6086956521739135E-2</v>
      </c>
      <c r="L3" s="23">
        <f>O3/E3</f>
        <v>7.6086956521739135E-2</v>
      </c>
      <c r="M3" s="7">
        <f t="shared" ref="M3:N18" si="0">F3-C3</f>
        <v>111</v>
      </c>
      <c r="N3" s="7">
        <f t="shared" si="0"/>
        <v>14</v>
      </c>
      <c r="O3" s="7">
        <f>H3-E3</f>
        <v>14</v>
      </c>
    </row>
    <row r="4" spans="1:15" s="1" customFormat="1" ht="14.25" x14ac:dyDescent="0.2">
      <c r="A4" s="1" t="s">
        <v>10</v>
      </c>
      <c r="B4" s="2">
        <v>4725</v>
      </c>
      <c r="C4" s="18">
        <v>10</v>
      </c>
      <c r="D4" s="18">
        <v>74</v>
      </c>
      <c r="E4" s="18">
        <v>74</v>
      </c>
      <c r="F4" s="15">
        <v>10</v>
      </c>
      <c r="G4" s="15">
        <v>85</v>
      </c>
      <c r="H4" s="15">
        <v>85</v>
      </c>
      <c r="I4" s="2">
        <v>4725</v>
      </c>
      <c r="J4" s="20">
        <f>M4/C4</f>
        <v>0</v>
      </c>
      <c r="K4" s="20">
        <f t="shared" ref="K4:L47" si="1">N4/D4</f>
        <v>0.14864864864864866</v>
      </c>
      <c r="L4" s="23">
        <f>O4/E4</f>
        <v>0.14864864864864866</v>
      </c>
      <c r="M4" s="7">
        <f t="shared" si="0"/>
        <v>0</v>
      </c>
      <c r="N4" s="7">
        <f t="shared" si="0"/>
        <v>11</v>
      </c>
      <c r="O4" s="7">
        <f>H4-E4</f>
        <v>11</v>
      </c>
    </row>
    <row r="5" spans="1:15" s="1" customFormat="1" ht="14.25" x14ac:dyDescent="0.2">
      <c r="A5" s="8" t="s">
        <v>11</v>
      </c>
      <c r="B5" s="2">
        <v>4832</v>
      </c>
      <c r="C5" s="18">
        <v>407</v>
      </c>
      <c r="D5" s="18">
        <v>74</v>
      </c>
      <c r="E5" s="18">
        <v>74</v>
      </c>
      <c r="F5" s="15">
        <v>476</v>
      </c>
      <c r="G5" s="15">
        <v>85</v>
      </c>
      <c r="H5" s="15">
        <v>85</v>
      </c>
      <c r="I5" s="2">
        <v>4832</v>
      </c>
      <c r="J5" s="20">
        <f>M5/C5</f>
        <v>0.16953316953316952</v>
      </c>
      <c r="K5" s="20">
        <f t="shared" si="1"/>
        <v>0.14864864864864866</v>
      </c>
      <c r="L5" s="23">
        <f t="shared" si="1"/>
        <v>0.14864864864864866</v>
      </c>
      <c r="M5" s="7">
        <f t="shared" si="0"/>
        <v>69</v>
      </c>
      <c r="N5" s="7">
        <f t="shared" si="0"/>
        <v>11</v>
      </c>
      <c r="O5" s="7">
        <f>H5-E5</f>
        <v>11</v>
      </c>
    </row>
    <row r="6" spans="1:15" s="1" customFormat="1" ht="14.25" x14ac:dyDescent="0.2">
      <c r="A6" s="8" t="s">
        <v>12</v>
      </c>
      <c r="B6" s="2">
        <v>4834</v>
      </c>
      <c r="C6" s="18">
        <v>113</v>
      </c>
      <c r="D6" s="18">
        <v>74</v>
      </c>
      <c r="E6" s="18">
        <v>74</v>
      </c>
      <c r="F6" s="15">
        <v>170</v>
      </c>
      <c r="G6" s="15">
        <v>85</v>
      </c>
      <c r="H6" s="15">
        <v>85</v>
      </c>
      <c r="I6" s="2">
        <v>4834</v>
      </c>
      <c r="J6" s="20">
        <f t="shared" ref="J6:J47" si="2">M6/C6</f>
        <v>0.50442477876106195</v>
      </c>
      <c r="K6" s="20">
        <f t="shared" si="1"/>
        <v>0.14864864864864866</v>
      </c>
      <c r="L6" s="23">
        <f t="shared" si="1"/>
        <v>0.14864864864864866</v>
      </c>
      <c r="M6" s="7">
        <f t="shared" si="0"/>
        <v>57</v>
      </c>
      <c r="N6" s="7">
        <f>G6-D6</f>
        <v>11</v>
      </c>
      <c r="O6" s="7">
        <f t="shared" ref="O6:O47" si="3">H6-E6</f>
        <v>11</v>
      </c>
    </row>
    <row r="7" spans="1:15" s="1" customFormat="1" ht="14.25" x14ac:dyDescent="0.2">
      <c r="A7" s="8" t="s">
        <v>13</v>
      </c>
      <c r="B7" s="2">
        <v>7050</v>
      </c>
      <c r="C7" s="18">
        <v>1386</v>
      </c>
      <c r="D7" s="18">
        <v>184</v>
      </c>
      <c r="E7" s="18">
        <v>184</v>
      </c>
      <c r="F7" s="15">
        <v>1499</v>
      </c>
      <c r="G7" s="15">
        <v>198</v>
      </c>
      <c r="H7" s="15">
        <v>198</v>
      </c>
      <c r="I7" s="2">
        <v>7050</v>
      </c>
      <c r="J7" s="20">
        <f t="shared" si="2"/>
        <v>8.1529581529581535E-2</v>
      </c>
      <c r="K7" s="20">
        <f t="shared" si="1"/>
        <v>7.6086956521739135E-2</v>
      </c>
      <c r="L7" s="23">
        <f t="shared" si="1"/>
        <v>7.6086956521739135E-2</v>
      </c>
      <c r="M7" s="7">
        <f t="shared" si="0"/>
        <v>113</v>
      </c>
      <c r="N7" s="7">
        <f t="shared" si="0"/>
        <v>14</v>
      </c>
      <c r="O7" s="7">
        <f t="shared" si="3"/>
        <v>14</v>
      </c>
    </row>
    <row r="8" spans="1:15" s="1" customFormat="1" ht="14.25" x14ac:dyDescent="0.2">
      <c r="A8" s="8" t="s">
        <v>14</v>
      </c>
      <c r="B8" s="2">
        <v>7051</v>
      </c>
      <c r="C8" s="18">
        <v>897</v>
      </c>
      <c r="D8" s="18">
        <v>184</v>
      </c>
      <c r="E8" s="18">
        <v>184</v>
      </c>
      <c r="F8" s="15">
        <v>988</v>
      </c>
      <c r="G8" s="15">
        <v>198</v>
      </c>
      <c r="H8" s="15">
        <v>198</v>
      </c>
      <c r="I8" s="2">
        <v>7051</v>
      </c>
      <c r="J8" s="20">
        <f t="shared" si="2"/>
        <v>0.10144927536231885</v>
      </c>
      <c r="K8" s="20">
        <f t="shared" si="1"/>
        <v>7.6086956521739135E-2</v>
      </c>
      <c r="L8" s="23">
        <f t="shared" si="1"/>
        <v>7.6086956521739135E-2</v>
      </c>
      <c r="M8" s="7">
        <f t="shared" si="0"/>
        <v>91</v>
      </c>
      <c r="N8" s="7">
        <f t="shared" si="0"/>
        <v>14</v>
      </c>
      <c r="O8" s="7">
        <f t="shared" si="3"/>
        <v>14</v>
      </c>
    </row>
    <row r="9" spans="1:15" s="1" customFormat="1" ht="14.25" x14ac:dyDescent="0.2">
      <c r="A9" s="8" t="s">
        <v>15</v>
      </c>
      <c r="B9" s="2">
        <v>7060</v>
      </c>
      <c r="C9" s="18">
        <v>1288</v>
      </c>
      <c r="D9" s="18">
        <v>108</v>
      </c>
      <c r="E9" s="18">
        <v>108</v>
      </c>
      <c r="F9" s="15">
        <v>1397</v>
      </c>
      <c r="G9" s="15">
        <v>132</v>
      </c>
      <c r="H9" s="15">
        <v>132</v>
      </c>
      <c r="I9" s="2">
        <v>7060</v>
      </c>
      <c r="J9" s="20">
        <f t="shared" si="2"/>
        <v>8.4627329192546577E-2</v>
      </c>
      <c r="K9" s="20">
        <f t="shared" si="1"/>
        <v>0.22222222222222221</v>
      </c>
      <c r="L9" s="23">
        <f t="shared" si="1"/>
        <v>0.22222222222222221</v>
      </c>
      <c r="M9" s="7">
        <f t="shared" si="0"/>
        <v>109</v>
      </c>
      <c r="N9" s="7">
        <f t="shared" si="0"/>
        <v>24</v>
      </c>
      <c r="O9" s="7">
        <f t="shared" si="3"/>
        <v>24</v>
      </c>
    </row>
    <row r="10" spans="1:15" s="1" customFormat="1" ht="14.25" x14ac:dyDescent="0.2">
      <c r="A10" s="8" t="s">
        <v>16</v>
      </c>
      <c r="B10" s="2">
        <v>7061</v>
      </c>
      <c r="C10" s="18">
        <v>1239</v>
      </c>
      <c r="D10" s="18">
        <v>184</v>
      </c>
      <c r="E10" s="18">
        <v>184</v>
      </c>
      <c r="F10" s="15">
        <v>1345</v>
      </c>
      <c r="G10" s="15">
        <v>198</v>
      </c>
      <c r="H10" s="15">
        <v>198</v>
      </c>
      <c r="I10" s="2">
        <v>7061</v>
      </c>
      <c r="J10" s="20">
        <f t="shared" si="2"/>
        <v>8.5552865213882168E-2</v>
      </c>
      <c r="K10" s="20">
        <f t="shared" si="1"/>
        <v>7.6086956521739135E-2</v>
      </c>
      <c r="L10" s="23">
        <f t="shared" si="1"/>
        <v>7.6086956521739135E-2</v>
      </c>
      <c r="M10" s="7">
        <f t="shared" si="0"/>
        <v>106</v>
      </c>
      <c r="N10" s="7">
        <f t="shared" si="0"/>
        <v>14</v>
      </c>
      <c r="O10" s="7">
        <f t="shared" si="3"/>
        <v>14</v>
      </c>
    </row>
    <row r="11" spans="1:15" s="1" customFormat="1" ht="14.25" x14ac:dyDescent="0.2">
      <c r="A11" s="8" t="s">
        <v>17</v>
      </c>
      <c r="B11" s="2">
        <v>7091</v>
      </c>
      <c r="C11" s="18">
        <v>591</v>
      </c>
      <c r="D11" s="18">
        <v>88</v>
      </c>
      <c r="E11" s="18">
        <v>88</v>
      </c>
      <c r="F11" s="15">
        <v>680</v>
      </c>
      <c r="G11" s="15">
        <v>116</v>
      </c>
      <c r="H11" s="15">
        <v>116</v>
      </c>
      <c r="I11" s="2">
        <v>7091</v>
      </c>
      <c r="J11" s="20">
        <f t="shared" si="2"/>
        <v>0.15059221658206429</v>
      </c>
      <c r="K11" s="20">
        <f t="shared" si="1"/>
        <v>0.31818181818181818</v>
      </c>
      <c r="L11" s="23">
        <f t="shared" si="1"/>
        <v>0.31818181818181818</v>
      </c>
      <c r="M11" s="7">
        <f t="shared" si="0"/>
        <v>89</v>
      </c>
      <c r="N11" s="7">
        <f t="shared" si="0"/>
        <v>28</v>
      </c>
      <c r="O11" s="7">
        <f t="shared" si="3"/>
        <v>28</v>
      </c>
    </row>
    <row r="12" spans="1:15" s="1" customFormat="1" ht="14.25" x14ac:dyDescent="0.2">
      <c r="A12" s="8" t="s">
        <v>18</v>
      </c>
      <c r="B12" s="2">
        <v>7171</v>
      </c>
      <c r="C12" s="18">
        <v>1484</v>
      </c>
      <c r="D12" s="18">
        <v>184</v>
      </c>
      <c r="E12" s="18">
        <v>184</v>
      </c>
      <c r="F12" s="15">
        <v>1601</v>
      </c>
      <c r="G12" s="15">
        <v>198</v>
      </c>
      <c r="H12" s="15">
        <v>198</v>
      </c>
      <c r="I12" s="2">
        <v>7171</v>
      </c>
      <c r="J12" s="20">
        <f t="shared" si="2"/>
        <v>7.8840970350404313E-2</v>
      </c>
      <c r="K12" s="20">
        <f t="shared" si="1"/>
        <v>7.6086956521739135E-2</v>
      </c>
      <c r="L12" s="23">
        <f t="shared" si="1"/>
        <v>7.6086956521739135E-2</v>
      </c>
      <c r="M12" s="7">
        <f t="shared" si="0"/>
        <v>117</v>
      </c>
      <c r="N12" s="7">
        <f t="shared" si="0"/>
        <v>14</v>
      </c>
      <c r="O12" s="7">
        <f t="shared" si="3"/>
        <v>14</v>
      </c>
    </row>
    <row r="13" spans="1:15" s="1" customFormat="1" ht="14.25" x14ac:dyDescent="0.2">
      <c r="A13" s="8" t="s">
        <v>19</v>
      </c>
      <c r="B13" s="2">
        <v>7205</v>
      </c>
      <c r="C13" s="18">
        <v>1277</v>
      </c>
      <c r="D13" s="18">
        <v>77</v>
      </c>
      <c r="E13" s="18">
        <v>77</v>
      </c>
      <c r="F13" s="15">
        <v>1396</v>
      </c>
      <c r="G13" s="15">
        <v>91</v>
      </c>
      <c r="H13" s="15">
        <v>91</v>
      </c>
      <c r="I13" s="2">
        <v>7205</v>
      </c>
      <c r="J13" s="20">
        <f t="shared" si="2"/>
        <v>9.3187157400156623E-2</v>
      </c>
      <c r="K13" s="20">
        <f t="shared" si="1"/>
        <v>0.18181818181818182</v>
      </c>
      <c r="L13" s="23">
        <f t="shared" si="1"/>
        <v>0.18181818181818182</v>
      </c>
      <c r="M13" s="7">
        <f t="shared" si="0"/>
        <v>119</v>
      </c>
      <c r="N13" s="7">
        <f t="shared" si="0"/>
        <v>14</v>
      </c>
      <c r="O13" s="7">
        <f t="shared" si="3"/>
        <v>14</v>
      </c>
    </row>
    <row r="14" spans="1:15" s="1" customFormat="1" ht="14.25" x14ac:dyDescent="0.2">
      <c r="A14" s="8" t="s">
        <v>20</v>
      </c>
      <c r="B14" s="2">
        <v>7206</v>
      </c>
      <c r="C14" s="18">
        <v>1313</v>
      </c>
      <c r="D14" s="18">
        <v>96</v>
      </c>
      <c r="E14" s="18">
        <v>96</v>
      </c>
      <c r="F14" s="15">
        <v>1422</v>
      </c>
      <c r="G14" s="15">
        <v>108</v>
      </c>
      <c r="H14" s="15">
        <v>108</v>
      </c>
      <c r="I14" s="2">
        <v>7206</v>
      </c>
      <c r="J14" s="20">
        <f t="shared" si="2"/>
        <v>8.3015993907083016E-2</v>
      </c>
      <c r="K14" s="20">
        <f t="shared" si="1"/>
        <v>0.125</v>
      </c>
      <c r="L14" s="23">
        <f t="shared" si="1"/>
        <v>0.125</v>
      </c>
      <c r="M14" s="7">
        <f t="shared" si="0"/>
        <v>109</v>
      </c>
      <c r="N14" s="7">
        <f t="shared" si="0"/>
        <v>12</v>
      </c>
      <c r="O14" s="7">
        <f t="shared" si="3"/>
        <v>12</v>
      </c>
    </row>
    <row r="15" spans="1:15" s="1" customFormat="1" ht="14.25" x14ac:dyDescent="0.2">
      <c r="A15" s="8" t="s">
        <v>21</v>
      </c>
      <c r="B15" s="2">
        <v>7207</v>
      </c>
      <c r="C15" s="18">
        <v>1190</v>
      </c>
      <c r="D15" s="18">
        <v>96</v>
      </c>
      <c r="E15" s="18">
        <v>96</v>
      </c>
      <c r="F15" s="15">
        <v>1294</v>
      </c>
      <c r="G15" s="15">
        <v>108</v>
      </c>
      <c r="H15" s="15">
        <v>108</v>
      </c>
      <c r="I15" s="2">
        <v>7207</v>
      </c>
      <c r="J15" s="20">
        <f t="shared" si="2"/>
        <v>8.7394957983193272E-2</v>
      </c>
      <c r="K15" s="20">
        <f t="shared" si="1"/>
        <v>0.125</v>
      </c>
      <c r="L15" s="23">
        <f t="shared" si="1"/>
        <v>0.125</v>
      </c>
      <c r="M15" s="7">
        <f t="shared" si="0"/>
        <v>104</v>
      </c>
      <c r="N15" s="7">
        <f t="shared" si="0"/>
        <v>12</v>
      </c>
      <c r="O15" s="7">
        <f t="shared" si="3"/>
        <v>12</v>
      </c>
    </row>
    <row r="16" spans="1:15" s="1" customFormat="1" ht="14.25" x14ac:dyDescent="0.2">
      <c r="A16" s="8" t="s">
        <v>22</v>
      </c>
      <c r="B16" s="2">
        <v>7220</v>
      </c>
      <c r="C16" s="18">
        <v>976</v>
      </c>
      <c r="D16" s="18">
        <v>96</v>
      </c>
      <c r="E16" s="18">
        <v>96</v>
      </c>
      <c r="F16" s="15">
        <v>1077</v>
      </c>
      <c r="G16" s="15">
        <v>108</v>
      </c>
      <c r="H16" s="15">
        <v>108</v>
      </c>
      <c r="I16" s="2">
        <v>7220</v>
      </c>
      <c r="J16" s="20">
        <f t="shared" si="2"/>
        <v>0.10348360655737705</v>
      </c>
      <c r="K16" s="20">
        <f t="shared" si="1"/>
        <v>0.125</v>
      </c>
      <c r="L16" s="23">
        <f t="shared" si="1"/>
        <v>0.125</v>
      </c>
      <c r="M16" s="7">
        <f t="shared" si="0"/>
        <v>101</v>
      </c>
      <c r="N16" s="7">
        <f t="shared" si="0"/>
        <v>12</v>
      </c>
      <c r="O16" s="7">
        <f t="shared" si="3"/>
        <v>12</v>
      </c>
    </row>
    <row r="17" spans="1:15" s="1" customFormat="1" ht="14.25" x14ac:dyDescent="0.2">
      <c r="A17" s="8" t="s">
        <v>23</v>
      </c>
      <c r="B17" s="2">
        <v>7225</v>
      </c>
      <c r="C17" s="18">
        <v>591</v>
      </c>
      <c r="D17" s="18">
        <v>77</v>
      </c>
      <c r="E17" s="18">
        <v>77</v>
      </c>
      <c r="F17" s="15">
        <v>680</v>
      </c>
      <c r="G17" s="15">
        <v>91</v>
      </c>
      <c r="H17" s="15">
        <v>91</v>
      </c>
      <c r="I17" s="2">
        <v>7225</v>
      </c>
      <c r="J17" s="20">
        <f t="shared" si="2"/>
        <v>0.15059221658206429</v>
      </c>
      <c r="K17" s="20">
        <f t="shared" si="1"/>
        <v>0.18181818181818182</v>
      </c>
      <c r="L17" s="23">
        <f t="shared" si="1"/>
        <v>0.18181818181818182</v>
      </c>
      <c r="M17" s="7">
        <f t="shared" si="0"/>
        <v>89</v>
      </c>
      <c r="N17" s="7">
        <f t="shared" si="0"/>
        <v>14</v>
      </c>
      <c r="O17" s="7">
        <f t="shared" si="3"/>
        <v>14</v>
      </c>
    </row>
    <row r="18" spans="1:15" s="1" customFormat="1" ht="14.25" x14ac:dyDescent="0.2">
      <c r="A18" s="8" t="s">
        <v>24</v>
      </c>
      <c r="B18" s="2">
        <v>7255</v>
      </c>
      <c r="C18" s="18">
        <v>1313</v>
      </c>
      <c r="D18" s="18">
        <v>74</v>
      </c>
      <c r="E18" s="18">
        <v>74</v>
      </c>
      <c r="F18" s="15">
        <v>1422</v>
      </c>
      <c r="G18" s="15">
        <v>85</v>
      </c>
      <c r="H18" s="15">
        <v>85</v>
      </c>
      <c r="I18" s="2">
        <v>7255</v>
      </c>
      <c r="J18" s="20">
        <f t="shared" si="2"/>
        <v>8.3015993907083016E-2</v>
      </c>
      <c r="K18" s="20">
        <f t="shared" si="1"/>
        <v>0.14864864864864866</v>
      </c>
      <c r="L18" s="23">
        <f t="shared" si="1"/>
        <v>0.14864864864864866</v>
      </c>
      <c r="M18" s="7">
        <f t="shared" si="0"/>
        <v>109</v>
      </c>
      <c r="N18" s="7">
        <f t="shared" si="0"/>
        <v>11</v>
      </c>
      <c r="O18" s="7">
        <f t="shared" si="3"/>
        <v>11</v>
      </c>
    </row>
    <row r="19" spans="1:15" s="1" customFormat="1" ht="14.25" x14ac:dyDescent="0.2">
      <c r="A19" s="8" t="s">
        <v>25</v>
      </c>
      <c r="B19" s="2">
        <v>7290</v>
      </c>
      <c r="C19" s="18">
        <v>1558</v>
      </c>
      <c r="D19" s="18">
        <v>96</v>
      </c>
      <c r="E19" s="18">
        <v>96</v>
      </c>
      <c r="F19" s="15">
        <v>1678</v>
      </c>
      <c r="G19" s="15">
        <v>108</v>
      </c>
      <c r="H19" s="15">
        <v>108</v>
      </c>
      <c r="I19" s="2">
        <v>7290</v>
      </c>
      <c r="J19" s="20">
        <f t="shared" si="2"/>
        <v>7.702182284980745E-2</v>
      </c>
      <c r="K19" s="20">
        <f t="shared" si="1"/>
        <v>0.125</v>
      </c>
      <c r="L19" s="23">
        <f t="shared" si="1"/>
        <v>0.125</v>
      </c>
      <c r="M19" s="7">
        <f t="shared" ref="M19:N47" si="4">F19-C19</f>
        <v>120</v>
      </c>
      <c r="N19" s="7">
        <f t="shared" si="4"/>
        <v>12</v>
      </c>
      <c r="O19" s="7">
        <f t="shared" si="3"/>
        <v>12</v>
      </c>
    </row>
    <row r="20" spans="1:15" s="1" customFormat="1" ht="14.25" x14ac:dyDescent="0.2">
      <c r="A20" s="8" t="s">
        <v>26</v>
      </c>
      <c r="B20" s="2">
        <v>7293</v>
      </c>
      <c r="C20" s="18">
        <v>1313</v>
      </c>
      <c r="D20" s="18">
        <v>96</v>
      </c>
      <c r="E20" s="18">
        <v>96</v>
      </c>
      <c r="F20" s="15">
        <v>1422</v>
      </c>
      <c r="G20" s="15">
        <v>108</v>
      </c>
      <c r="H20" s="15">
        <v>108</v>
      </c>
      <c r="I20" s="2">
        <v>7293</v>
      </c>
      <c r="J20" s="20">
        <f t="shared" si="2"/>
        <v>8.3015993907083016E-2</v>
      </c>
      <c r="K20" s="20">
        <f t="shared" si="1"/>
        <v>0.125</v>
      </c>
      <c r="L20" s="23">
        <f t="shared" si="1"/>
        <v>0.125</v>
      </c>
      <c r="M20" s="7">
        <f t="shared" si="4"/>
        <v>109</v>
      </c>
      <c r="N20" s="7">
        <f t="shared" si="4"/>
        <v>12</v>
      </c>
      <c r="O20" s="7">
        <f t="shared" si="3"/>
        <v>12</v>
      </c>
    </row>
    <row r="21" spans="1:15" s="1" customFormat="1" ht="14.25" x14ac:dyDescent="0.2">
      <c r="A21" s="8" t="s">
        <v>27</v>
      </c>
      <c r="B21" s="2">
        <v>7301</v>
      </c>
      <c r="C21" s="18">
        <v>1313</v>
      </c>
      <c r="D21" s="18">
        <v>96</v>
      </c>
      <c r="E21" s="18">
        <v>96</v>
      </c>
      <c r="F21" s="15">
        <v>1422</v>
      </c>
      <c r="G21" s="15">
        <v>108</v>
      </c>
      <c r="H21" s="15">
        <v>108</v>
      </c>
      <c r="I21" s="2">
        <v>7301</v>
      </c>
      <c r="J21" s="20">
        <f t="shared" si="2"/>
        <v>8.3015993907083016E-2</v>
      </c>
      <c r="K21" s="20">
        <f t="shared" si="1"/>
        <v>0.125</v>
      </c>
      <c r="L21" s="23">
        <f t="shared" si="1"/>
        <v>0.125</v>
      </c>
      <c r="M21" s="7">
        <f t="shared" si="4"/>
        <v>109</v>
      </c>
      <c r="N21" s="7">
        <f t="shared" si="4"/>
        <v>12</v>
      </c>
      <c r="O21" s="7">
        <f t="shared" si="3"/>
        <v>12</v>
      </c>
    </row>
    <row r="22" spans="1:15" s="1" customFormat="1" ht="14.25" x14ac:dyDescent="0.2">
      <c r="A22" s="8" t="s">
        <v>28</v>
      </c>
      <c r="B22" s="2">
        <v>7303</v>
      </c>
      <c r="C22" s="18">
        <v>1092</v>
      </c>
      <c r="D22" s="18">
        <v>96</v>
      </c>
      <c r="E22" s="18">
        <v>96</v>
      </c>
      <c r="F22" s="15">
        <v>1192</v>
      </c>
      <c r="G22" s="15">
        <v>108</v>
      </c>
      <c r="H22" s="15">
        <v>108</v>
      </c>
      <c r="I22" s="2">
        <v>7303</v>
      </c>
      <c r="J22" s="20">
        <f t="shared" si="2"/>
        <v>9.1575091575091569E-2</v>
      </c>
      <c r="K22" s="20">
        <f t="shared" si="1"/>
        <v>0.125</v>
      </c>
      <c r="L22" s="23">
        <f t="shared" si="1"/>
        <v>0.125</v>
      </c>
      <c r="M22" s="7">
        <f t="shared" si="4"/>
        <v>100</v>
      </c>
      <c r="N22" s="7">
        <f t="shared" si="4"/>
        <v>12</v>
      </c>
      <c r="O22" s="7">
        <f t="shared" si="3"/>
        <v>12</v>
      </c>
    </row>
    <row r="23" spans="1:15" s="1" customFormat="1" ht="14.25" x14ac:dyDescent="0.2">
      <c r="A23" s="8" t="s">
        <v>29</v>
      </c>
      <c r="B23" s="2">
        <v>7304</v>
      </c>
      <c r="C23" s="18">
        <v>976</v>
      </c>
      <c r="D23" s="18">
        <v>96</v>
      </c>
      <c r="E23" s="18">
        <v>96</v>
      </c>
      <c r="F23" s="15">
        <v>1077</v>
      </c>
      <c r="G23" s="15">
        <v>108</v>
      </c>
      <c r="H23" s="15">
        <v>108</v>
      </c>
      <c r="I23" s="2">
        <v>7304</v>
      </c>
      <c r="J23" s="20">
        <f t="shared" si="2"/>
        <v>0.10348360655737705</v>
      </c>
      <c r="K23" s="20">
        <f t="shared" si="1"/>
        <v>0.125</v>
      </c>
      <c r="L23" s="23">
        <f t="shared" si="1"/>
        <v>0.125</v>
      </c>
      <c r="M23" s="7">
        <f t="shared" si="4"/>
        <v>101</v>
      </c>
      <c r="N23" s="7">
        <f t="shared" si="4"/>
        <v>12</v>
      </c>
      <c r="O23" s="7">
        <f t="shared" si="3"/>
        <v>12</v>
      </c>
    </row>
    <row r="24" spans="1:15" s="1" customFormat="1" ht="14.25" x14ac:dyDescent="0.2">
      <c r="A24" s="8" t="s">
        <v>30</v>
      </c>
      <c r="B24" s="2">
        <v>7415</v>
      </c>
      <c r="C24" s="18">
        <v>921</v>
      </c>
      <c r="D24" s="18">
        <v>93</v>
      </c>
      <c r="E24" s="18">
        <v>93</v>
      </c>
      <c r="F24" s="15">
        <v>1013</v>
      </c>
      <c r="G24" s="15">
        <v>102</v>
      </c>
      <c r="H24" s="15">
        <v>102</v>
      </c>
      <c r="I24" s="2">
        <v>7415</v>
      </c>
      <c r="J24" s="20">
        <f t="shared" si="2"/>
        <v>9.9891422366992402E-2</v>
      </c>
      <c r="K24" s="20">
        <f t="shared" si="1"/>
        <v>9.6774193548387094E-2</v>
      </c>
      <c r="L24" s="23">
        <f t="shared" si="1"/>
        <v>9.6774193548387094E-2</v>
      </c>
      <c r="M24" s="7">
        <f t="shared" si="4"/>
        <v>92</v>
      </c>
      <c r="N24" s="7">
        <f t="shared" si="4"/>
        <v>9</v>
      </c>
      <c r="O24" s="7">
        <f t="shared" si="3"/>
        <v>9</v>
      </c>
    </row>
    <row r="25" spans="1:15" s="1" customFormat="1" ht="14.25" x14ac:dyDescent="0.2">
      <c r="A25" s="8" t="s">
        <v>31</v>
      </c>
      <c r="B25" s="2">
        <v>7436</v>
      </c>
      <c r="C25" s="18">
        <v>848</v>
      </c>
      <c r="D25" s="18">
        <v>96</v>
      </c>
      <c r="E25" s="18">
        <v>96</v>
      </c>
      <c r="F25" s="15">
        <v>936</v>
      </c>
      <c r="G25" s="15">
        <v>108</v>
      </c>
      <c r="H25" s="15">
        <v>108</v>
      </c>
      <c r="I25" s="2">
        <v>7436</v>
      </c>
      <c r="J25" s="20">
        <f t="shared" si="2"/>
        <v>0.10377358490566038</v>
      </c>
      <c r="K25" s="20">
        <f t="shared" si="1"/>
        <v>0.125</v>
      </c>
      <c r="L25" s="23">
        <f t="shared" si="1"/>
        <v>0.125</v>
      </c>
      <c r="M25" s="7">
        <f t="shared" si="4"/>
        <v>88</v>
      </c>
      <c r="N25" s="7">
        <f t="shared" si="4"/>
        <v>12</v>
      </c>
      <c r="O25" s="7">
        <f t="shared" si="3"/>
        <v>12</v>
      </c>
    </row>
    <row r="26" spans="1:15" s="1" customFormat="1" ht="14.25" x14ac:dyDescent="0.2">
      <c r="A26" s="8" t="s">
        <v>32</v>
      </c>
      <c r="B26" s="2">
        <v>7455</v>
      </c>
      <c r="C26" s="18">
        <v>1288</v>
      </c>
      <c r="D26" s="18">
        <v>96</v>
      </c>
      <c r="E26" s="18">
        <v>96</v>
      </c>
      <c r="F26" s="15">
        <v>1397</v>
      </c>
      <c r="G26" s="15">
        <v>108</v>
      </c>
      <c r="H26" s="15">
        <v>108</v>
      </c>
      <c r="I26" s="2">
        <v>7455</v>
      </c>
      <c r="J26" s="20">
        <f t="shared" si="2"/>
        <v>8.4627329192546577E-2</v>
      </c>
      <c r="K26" s="20">
        <f t="shared" si="1"/>
        <v>0.125</v>
      </c>
      <c r="L26" s="23">
        <f t="shared" si="1"/>
        <v>0.125</v>
      </c>
      <c r="M26" s="7">
        <f t="shared" si="4"/>
        <v>109</v>
      </c>
      <c r="N26" s="7">
        <f t="shared" si="4"/>
        <v>12</v>
      </c>
      <c r="O26" s="7">
        <f t="shared" si="3"/>
        <v>12</v>
      </c>
    </row>
    <row r="27" spans="1:15" s="1" customFormat="1" ht="14.25" x14ac:dyDescent="0.2">
      <c r="A27" s="8" t="s">
        <v>33</v>
      </c>
      <c r="B27" s="2">
        <v>7470</v>
      </c>
      <c r="C27" s="18">
        <v>823</v>
      </c>
      <c r="D27" s="18">
        <v>74</v>
      </c>
      <c r="E27" s="18">
        <v>74</v>
      </c>
      <c r="F27" s="15">
        <v>911</v>
      </c>
      <c r="G27" s="15">
        <v>85</v>
      </c>
      <c r="H27" s="15">
        <v>85</v>
      </c>
      <c r="I27" s="2">
        <v>7470</v>
      </c>
      <c r="J27" s="20">
        <f t="shared" si="2"/>
        <v>0.10692588092345079</v>
      </c>
      <c r="K27" s="20">
        <f t="shared" si="1"/>
        <v>0.14864864864864866</v>
      </c>
      <c r="L27" s="23">
        <f t="shared" si="1"/>
        <v>0.14864864864864866</v>
      </c>
      <c r="M27" s="7">
        <f t="shared" si="4"/>
        <v>88</v>
      </c>
      <c r="N27" s="7">
        <f t="shared" si="4"/>
        <v>11</v>
      </c>
      <c r="O27" s="7">
        <f t="shared" si="3"/>
        <v>11</v>
      </c>
    </row>
    <row r="28" spans="1:15" s="1" customFormat="1" ht="14.25" x14ac:dyDescent="0.2">
      <c r="A28" s="8" t="s">
        <v>34</v>
      </c>
      <c r="B28" s="2">
        <v>7471</v>
      </c>
      <c r="C28" s="18">
        <v>578</v>
      </c>
      <c r="D28" s="18">
        <v>74</v>
      </c>
      <c r="E28" s="18">
        <v>74</v>
      </c>
      <c r="F28" s="15">
        <v>655</v>
      </c>
      <c r="G28" s="15">
        <v>85</v>
      </c>
      <c r="H28" s="15">
        <v>85</v>
      </c>
      <c r="I28" s="2">
        <v>7471</v>
      </c>
      <c r="J28" s="20">
        <f t="shared" si="2"/>
        <v>0.13321799307958476</v>
      </c>
      <c r="K28" s="20">
        <f t="shared" si="1"/>
        <v>0.14864864864864866</v>
      </c>
      <c r="L28" s="23">
        <f t="shared" si="1"/>
        <v>0.14864864864864866</v>
      </c>
      <c r="M28" s="7">
        <f t="shared" si="4"/>
        <v>77</v>
      </c>
      <c r="N28" s="7">
        <f t="shared" si="4"/>
        <v>11</v>
      </c>
      <c r="O28" s="7">
        <f t="shared" si="3"/>
        <v>11</v>
      </c>
    </row>
    <row r="29" spans="1:15" s="1" customFormat="1" ht="14.25" x14ac:dyDescent="0.2">
      <c r="A29" s="8" t="s">
        <v>35</v>
      </c>
      <c r="B29" s="2">
        <v>7473</v>
      </c>
      <c r="C29" s="18">
        <v>750</v>
      </c>
      <c r="D29" s="18">
        <v>74</v>
      </c>
      <c r="E29" s="18">
        <v>74</v>
      </c>
      <c r="F29" s="15">
        <v>834</v>
      </c>
      <c r="G29" s="15">
        <v>85</v>
      </c>
      <c r="H29" s="15">
        <v>85</v>
      </c>
      <c r="I29" s="2">
        <v>7473</v>
      </c>
      <c r="J29" s="20">
        <f t="shared" si="2"/>
        <v>0.112</v>
      </c>
      <c r="K29" s="20">
        <f t="shared" si="1"/>
        <v>0.14864864864864866</v>
      </c>
      <c r="L29" s="23">
        <f t="shared" si="1"/>
        <v>0.14864864864864866</v>
      </c>
      <c r="M29" s="7">
        <f t="shared" si="4"/>
        <v>84</v>
      </c>
      <c r="N29" s="7">
        <f t="shared" si="4"/>
        <v>11</v>
      </c>
      <c r="O29" s="7">
        <f t="shared" si="3"/>
        <v>11</v>
      </c>
    </row>
    <row r="30" spans="1:15" s="1" customFormat="1" ht="14.25" x14ac:dyDescent="0.2">
      <c r="A30" s="8" t="s">
        <v>36</v>
      </c>
      <c r="B30" s="2">
        <v>7500</v>
      </c>
      <c r="C30" s="18">
        <v>976</v>
      </c>
      <c r="D30" s="18">
        <v>96</v>
      </c>
      <c r="E30" s="18">
        <v>96</v>
      </c>
      <c r="F30" s="15">
        <v>1077</v>
      </c>
      <c r="G30" s="15">
        <v>108</v>
      </c>
      <c r="H30" s="15">
        <v>108</v>
      </c>
      <c r="I30" s="2">
        <v>7500</v>
      </c>
      <c r="J30" s="20">
        <f t="shared" si="2"/>
        <v>0.10348360655737705</v>
      </c>
      <c r="K30" s="20">
        <f t="shared" si="1"/>
        <v>0.125</v>
      </c>
      <c r="L30" s="23">
        <f t="shared" si="1"/>
        <v>0.125</v>
      </c>
      <c r="M30" s="7">
        <f t="shared" si="4"/>
        <v>101</v>
      </c>
      <c r="N30" s="7">
        <f t="shared" si="4"/>
        <v>12</v>
      </c>
      <c r="O30" s="7">
        <f t="shared" si="3"/>
        <v>12</v>
      </c>
    </row>
    <row r="31" spans="1:15" s="1" customFormat="1" ht="14.25" x14ac:dyDescent="0.2">
      <c r="A31" s="8" t="s">
        <v>58</v>
      </c>
      <c r="B31" s="2">
        <v>7501</v>
      </c>
      <c r="C31" s="18">
        <v>799</v>
      </c>
      <c r="D31" s="18">
        <v>96</v>
      </c>
      <c r="E31" s="18">
        <v>96</v>
      </c>
      <c r="F31" s="15">
        <v>885</v>
      </c>
      <c r="G31" s="15">
        <v>108</v>
      </c>
      <c r="H31" s="15">
        <v>108</v>
      </c>
      <c r="I31" s="2">
        <v>7501</v>
      </c>
      <c r="J31" s="20">
        <f t="shared" si="2"/>
        <v>0.10763454317897372</v>
      </c>
      <c r="K31" s="20">
        <f t="shared" si="1"/>
        <v>0.125</v>
      </c>
      <c r="L31" s="23">
        <f t="shared" si="1"/>
        <v>0.125</v>
      </c>
      <c r="M31" s="7">
        <f t="shared" si="4"/>
        <v>86</v>
      </c>
      <c r="N31" s="7">
        <f t="shared" si="4"/>
        <v>12</v>
      </c>
      <c r="O31" s="7">
        <f t="shared" si="3"/>
        <v>12</v>
      </c>
    </row>
    <row r="32" spans="1:15" s="1" customFormat="1" ht="14.25" x14ac:dyDescent="0.2">
      <c r="A32" s="8" t="s">
        <v>38</v>
      </c>
      <c r="B32" s="2">
        <v>7504</v>
      </c>
      <c r="C32" s="18">
        <v>774</v>
      </c>
      <c r="D32" s="18">
        <v>74</v>
      </c>
      <c r="E32" s="18">
        <v>74</v>
      </c>
      <c r="F32" s="15">
        <v>860</v>
      </c>
      <c r="G32" s="15">
        <v>85</v>
      </c>
      <c r="H32" s="15">
        <v>85</v>
      </c>
      <c r="I32" s="2">
        <v>7504</v>
      </c>
      <c r="J32" s="20">
        <f t="shared" si="2"/>
        <v>0.1111111111111111</v>
      </c>
      <c r="K32" s="20">
        <f t="shared" si="1"/>
        <v>0.14864864864864866</v>
      </c>
      <c r="L32" s="23">
        <f t="shared" si="1"/>
        <v>0.14864864864864866</v>
      </c>
      <c r="M32" s="7">
        <f t="shared" si="4"/>
        <v>86</v>
      </c>
      <c r="N32" s="7">
        <f t="shared" si="4"/>
        <v>11</v>
      </c>
      <c r="O32" s="7">
        <f t="shared" si="3"/>
        <v>11</v>
      </c>
    </row>
    <row r="33" spans="1:15" s="1" customFormat="1" ht="14.25" x14ac:dyDescent="0.2">
      <c r="A33" s="8" t="s">
        <v>41</v>
      </c>
      <c r="B33" s="2">
        <v>7585</v>
      </c>
      <c r="C33" s="18">
        <v>970</v>
      </c>
      <c r="D33" s="18">
        <v>96</v>
      </c>
      <c r="E33" s="18">
        <v>96</v>
      </c>
      <c r="F33" s="15">
        <v>1064</v>
      </c>
      <c r="G33" s="15">
        <v>108</v>
      </c>
      <c r="H33" s="15">
        <v>108</v>
      </c>
      <c r="I33" s="2">
        <v>7585</v>
      </c>
      <c r="J33" s="20">
        <f t="shared" si="2"/>
        <v>9.6907216494845363E-2</v>
      </c>
      <c r="K33" s="20">
        <f t="shared" si="1"/>
        <v>0.125</v>
      </c>
      <c r="L33" s="23">
        <f t="shared" si="1"/>
        <v>0.125</v>
      </c>
      <c r="M33" s="7">
        <f t="shared" si="4"/>
        <v>94</v>
      </c>
      <c r="N33" s="7">
        <f t="shared" si="4"/>
        <v>12</v>
      </c>
      <c r="O33" s="7">
        <f t="shared" si="3"/>
        <v>12</v>
      </c>
    </row>
    <row r="34" spans="1:15" s="1" customFormat="1" ht="14.25" x14ac:dyDescent="0.2">
      <c r="A34" s="8" t="s">
        <v>42</v>
      </c>
      <c r="B34" s="2">
        <v>7587</v>
      </c>
      <c r="C34" s="18">
        <v>921</v>
      </c>
      <c r="D34" s="18">
        <v>96</v>
      </c>
      <c r="E34" s="18">
        <v>96</v>
      </c>
      <c r="F34" s="15">
        <v>1013</v>
      </c>
      <c r="G34" s="15">
        <v>108</v>
      </c>
      <c r="H34" s="15">
        <v>108</v>
      </c>
      <c r="I34" s="2">
        <v>7587</v>
      </c>
      <c r="J34" s="20">
        <f t="shared" si="2"/>
        <v>9.9891422366992402E-2</v>
      </c>
      <c r="K34" s="20">
        <f t="shared" si="1"/>
        <v>0.125</v>
      </c>
      <c r="L34" s="23">
        <f t="shared" si="1"/>
        <v>0.125</v>
      </c>
      <c r="M34" s="7">
        <f t="shared" si="4"/>
        <v>92</v>
      </c>
      <c r="N34" s="7">
        <f t="shared" si="4"/>
        <v>12</v>
      </c>
      <c r="O34" s="7">
        <f t="shared" si="3"/>
        <v>12</v>
      </c>
    </row>
    <row r="35" spans="1:15" s="1" customFormat="1" ht="14.25" x14ac:dyDescent="0.2">
      <c r="A35" s="8" t="s">
        <v>43</v>
      </c>
      <c r="B35" s="2">
        <v>7681</v>
      </c>
      <c r="C35" s="18">
        <v>1264</v>
      </c>
      <c r="D35" s="18">
        <v>74</v>
      </c>
      <c r="E35" s="18">
        <v>74</v>
      </c>
      <c r="F35" s="15">
        <v>1371</v>
      </c>
      <c r="G35" s="15">
        <v>85</v>
      </c>
      <c r="H35" s="15">
        <v>85</v>
      </c>
      <c r="I35" s="2">
        <v>7681</v>
      </c>
      <c r="J35" s="20">
        <f t="shared" si="2"/>
        <v>8.4651898734177208E-2</v>
      </c>
      <c r="K35" s="20">
        <f t="shared" si="1"/>
        <v>0.14864864864864866</v>
      </c>
      <c r="L35" s="23">
        <f t="shared" si="1"/>
        <v>0.14864864864864866</v>
      </c>
      <c r="M35" s="7">
        <f t="shared" si="4"/>
        <v>107</v>
      </c>
      <c r="N35" s="7">
        <f t="shared" si="4"/>
        <v>11</v>
      </c>
      <c r="O35" s="7">
        <f t="shared" si="3"/>
        <v>11</v>
      </c>
    </row>
    <row r="36" spans="1:15" s="1" customFormat="1" ht="14.25" x14ac:dyDescent="0.2">
      <c r="A36" s="8" t="s">
        <v>44</v>
      </c>
      <c r="B36" s="2">
        <v>7683</v>
      </c>
      <c r="C36" s="18">
        <v>1092</v>
      </c>
      <c r="D36" s="18">
        <v>74</v>
      </c>
      <c r="E36" s="18">
        <v>74</v>
      </c>
      <c r="F36" s="15">
        <v>1192</v>
      </c>
      <c r="G36" s="15">
        <v>85</v>
      </c>
      <c r="H36" s="15">
        <v>85</v>
      </c>
      <c r="I36" s="2">
        <v>7683</v>
      </c>
      <c r="J36" s="20">
        <f t="shared" si="2"/>
        <v>9.1575091575091569E-2</v>
      </c>
      <c r="K36" s="20">
        <f t="shared" si="1"/>
        <v>0.14864864864864866</v>
      </c>
      <c r="L36" s="23">
        <f t="shared" si="1"/>
        <v>0.14864864864864866</v>
      </c>
      <c r="M36" s="7">
        <f t="shared" si="4"/>
        <v>100</v>
      </c>
      <c r="N36" s="7">
        <f t="shared" si="4"/>
        <v>11</v>
      </c>
      <c r="O36" s="7">
        <f t="shared" si="3"/>
        <v>11</v>
      </c>
    </row>
    <row r="37" spans="1:15" s="1" customFormat="1" ht="14.25" x14ac:dyDescent="0.2">
      <c r="A37" s="8" t="s">
        <v>45</v>
      </c>
      <c r="B37" s="2">
        <v>7688</v>
      </c>
      <c r="C37" s="18">
        <v>872</v>
      </c>
      <c r="D37" s="18">
        <v>74</v>
      </c>
      <c r="E37" s="18">
        <v>74</v>
      </c>
      <c r="F37" s="15">
        <v>962</v>
      </c>
      <c r="G37" s="15">
        <v>85</v>
      </c>
      <c r="H37" s="15">
        <v>85</v>
      </c>
      <c r="I37" s="2">
        <v>7688</v>
      </c>
      <c r="J37" s="20">
        <f t="shared" si="2"/>
        <v>0.10321100917431193</v>
      </c>
      <c r="K37" s="20">
        <f t="shared" si="1"/>
        <v>0.14864864864864866</v>
      </c>
      <c r="L37" s="23">
        <f t="shared" si="1"/>
        <v>0.14864864864864866</v>
      </c>
      <c r="M37" s="7">
        <f t="shared" si="4"/>
        <v>90</v>
      </c>
      <c r="N37" s="7">
        <f t="shared" si="4"/>
        <v>11</v>
      </c>
      <c r="O37" s="7">
        <f t="shared" si="3"/>
        <v>11</v>
      </c>
    </row>
    <row r="38" spans="1:15" s="1" customFormat="1" ht="14.25" x14ac:dyDescent="0.2">
      <c r="A38" s="8" t="s">
        <v>46</v>
      </c>
      <c r="B38" s="2">
        <v>7750</v>
      </c>
      <c r="C38" s="18">
        <v>1362</v>
      </c>
      <c r="D38" s="18">
        <v>184</v>
      </c>
      <c r="E38" s="18">
        <v>184</v>
      </c>
      <c r="F38" s="15">
        <v>1473</v>
      </c>
      <c r="G38" s="15">
        <v>198</v>
      </c>
      <c r="H38" s="15">
        <v>198</v>
      </c>
      <c r="I38" s="2">
        <v>7750</v>
      </c>
      <c r="J38" s="20">
        <f t="shared" si="2"/>
        <v>8.1497797356828189E-2</v>
      </c>
      <c r="K38" s="20">
        <f t="shared" si="1"/>
        <v>7.6086956521739135E-2</v>
      </c>
      <c r="L38" s="23">
        <f t="shared" si="1"/>
        <v>7.6086956521739135E-2</v>
      </c>
      <c r="M38" s="7">
        <f t="shared" si="4"/>
        <v>111</v>
      </c>
      <c r="N38" s="7">
        <f t="shared" si="4"/>
        <v>14</v>
      </c>
      <c r="O38" s="7">
        <f t="shared" si="3"/>
        <v>14</v>
      </c>
    </row>
    <row r="39" spans="1:15" s="1" customFormat="1" ht="14.25" x14ac:dyDescent="0.2">
      <c r="A39" s="8" t="s">
        <v>47</v>
      </c>
      <c r="B39" s="2">
        <v>7851</v>
      </c>
      <c r="C39" s="18">
        <v>1509</v>
      </c>
      <c r="D39" s="18">
        <v>184</v>
      </c>
      <c r="E39" s="18">
        <v>184</v>
      </c>
      <c r="F39" s="15">
        <v>1627</v>
      </c>
      <c r="G39" s="15">
        <v>198</v>
      </c>
      <c r="H39" s="15">
        <v>198</v>
      </c>
      <c r="I39" s="2">
        <v>7851</v>
      </c>
      <c r="J39" s="20">
        <f t="shared" si="2"/>
        <v>7.8197481776010602E-2</v>
      </c>
      <c r="K39" s="20">
        <f t="shared" si="1"/>
        <v>7.6086956521739135E-2</v>
      </c>
      <c r="L39" s="23">
        <f t="shared" si="1"/>
        <v>7.6086956521739135E-2</v>
      </c>
      <c r="M39" s="7">
        <f t="shared" si="4"/>
        <v>118</v>
      </c>
      <c r="N39" s="7">
        <f t="shared" si="4"/>
        <v>14</v>
      </c>
      <c r="O39" s="7">
        <f t="shared" si="3"/>
        <v>14</v>
      </c>
    </row>
    <row r="40" spans="1:15" s="1" customFormat="1" ht="14.25" x14ac:dyDescent="0.2">
      <c r="A40" s="8" t="s">
        <v>59</v>
      </c>
      <c r="B40" s="2">
        <v>7867</v>
      </c>
      <c r="C40" s="18">
        <v>897</v>
      </c>
      <c r="D40" s="18">
        <v>184</v>
      </c>
      <c r="E40" s="18">
        <v>184</v>
      </c>
      <c r="F40" s="15">
        <v>988</v>
      </c>
      <c r="G40" s="15">
        <v>198</v>
      </c>
      <c r="H40" s="15">
        <v>198</v>
      </c>
      <c r="I40" s="2">
        <v>7867</v>
      </c>
      <c r="J40" s="20">
        <v>0</v>
      </c>
      <c r="K40" s="20">
        <v>0</v>
      </c>
      <c r="L40" s="23">
        <v>0</v>
      </c>
      <c r="M40" s="7">
        <f t="shared" si="4"/>
        <v>91</v>
      </c>
      <c r="N40" s="7">
        <f t="shared" si="4"/>
        <v>14</v>
      </c>
      <c r="O40" s="7">
        <f t="shared" si="3"/>
        <v>14</v>
      </c>
    </row>
    <row r="41" spans="1:15" s="1" customFormat="1" ht="14.25" x14ac:dyDescent="0.2">
      <c r="A41" s="8" t="s">
        <v>48</v>
      </c>
      <c r="B41" s="2">
        <v>7920</v>
      </c>
      <c r="C41" s="18">
        <v>1264</v>
      </c>
      <c r="D41" s="18">
        <v>96</v>
      </c>
      <c r="E41" s="18">
        <v>96</v>
      </c>
      <c r="F41" s="15">
        <v>1371</v>
      </c>
      <c r="G41" s="15">
        <v>108</v>
      </c>
      <c r="H41" s="15">
        <v>108</v>
      </c>
      <c r="I41" s="2">
        <v>7920</v>
      </c>
      <c r="J41" s="20">
        <f t="shared" si="2"/>
        <v>8.4651898734177208E-2</v>
      </c>
      <c r="K41" s="20">
        <f t="shared" si="1"/>
        <v>0.125</v>
      </c>
      <c r="L41" s="23">
        <f t="shared" si="1"/>
        <v>0.125</v>
      </c>
      <c r="M41" s="7">
        <f t="shared" si="4"/>
        <v>107</v>
      </c>
      <c r="N41" s="7">
        <f t="shared" si="4"/>
        <v>12</v>
      </c>
      <c r="O41" s="7">
        <f t="shared" si="3"/>
        <v>12</v>
      </c>
    </row>
    <row r="42" spans="1:15" s="1" customFormat="1" ht="14.25" x14ac:dyDescent="0.2">
      <c r="A42" s="8" t="s">
        <v>49</v>
      </c>
      <c r="B42" s="2">
        <v>7965</v>
      </c>
      <c r="C42" s="18">
        <v>1393</v>
      </c>
      <c r="D42" s="18">
        <v>172</v>
      </c>
      <c r="E42" s="18">
        <v>172</v>
      </c>
      <c r="F42" s="15">
        <v>1511</v>
      </c>
      <c r="G42" s="15">
        <v>174</v>
      </c>
      <c r="H42" s="15">
        <v>174</v>
      </c>
      <c r="I42" s="2">
        <v>7965</v>
      </c>
      <c r="J42" s="20">
        <f t="shared" si="2"/>
        <v>8.4709260588657576E-2</v>
      </c>
      <c r="K42" s="20">
        <v>1.0900000000000001</v>
      </c>
      <c r="L42" s="23">
        <f t="shared" si="1"/>
        <v>1.1627906976744186E-2</v>
      </c>
      <c r="M42" s="7">
        <f t="shared" si="4"/>
        <v>118</v>
      </c>
      <c r="N42" s="7">
        <f t="shared" si="4"/>
        <v>2</v>
      </c>
      <c r="O42" s="7">
        <f t="shared" si="3"/>
        <v>2</v>
      </c>
    </row>
    <row r="43" spans="1:15" s="1" customFormat="1" ht="14.25" x14ac:dyDescent="0.2">
      <c r="A43" s="8" t="s">
        <v>50</v>
      </c>
      <c r="B43" s="2">
        <v>7966</v>
      </c>
      <c r="C43" s="18">
        <v>1264</v>
      </c>
      <c r="D43" s="18">
        <v>96</v>
      </c>
      <c r="E43" s="18">
        <v>96</v>
      </c>
      <c r="F43" s="15">
        <v>1371</v>
      </c>
      <c r="G43" s="15">
        <v>108</v>
      </c>
      <c r="H43" s="15">
        <v>108</v>
      </c>
      <c r="I43" s="2">
        <v>7966</v>
      </c>
      <c r="J43" s="20">
        <f t="shared" si="2"/>
        <v>8.4651898734177208E-2</v>
      </c>
      <c r="K43" s="20">
        <f t="shared" si="1"/>
        <v>0.125</v>
      </c>
      <c r="L43" s="23">
        <f t="shared" si="1"/>
        <v>0.125</v>
      </c>
      <c r="M43" s="7">
        <f t="shared" si="4"/>
        <v>107</v>
      </c>
      <c r="N43" s="7">
        <f t="shared" si="4"/>
        <v>12</v>
      </c>
      <c r="O43" s="7">
        <f t="shared" si="3"/>
        <v>12</v>
      </c>
    </row>
    <row r="44" spans="1:15" s="1" customFormat="1" ht="14.25" x14ac:dyDescent="0.2">
      <c r="A44" s="8" t="s">
        <v>51</v>
      </c>
      <c r="B44" s="2">
        <v>7981</v>
      </c>
      <c r="C44" s="18">
        <v>848</v>
      </c>
      <c r="D44" s="18">
        <v>74</v>
      </c>
      <c r="E44" s="18">
        <v>74</v>
      </c>
      <c r="F44" s="15">
        <v>936</v>
      </c>
      <c r="G44" s="15">
        <v>85</v>
      </c>
      <c r="H44" s="15">
        <v>85</v>
      </c>
      <c r="I44" s="2">
        <v>7981</v>
      </c>
      <c r="J44" s="20">
        <f t="shared" si="2"/>
        <v>0.10377358490566038</v>
      </c>
      <c r="K44" s="20">
        <f t="shared" si="1"/>
        <v>0.14864864864864866</v>
      </c>
      <c r="L44" s="23">
        <f t="shared" si="1"/>
        <v>0.14864864864864866</v>
      </c>
      <c r="M44" s="7">
        <f t="shared" si="4"/>
        <v>88</v>
      </c>
      <c r="N44" s="7">
        <f t="shared" si="4"/>
        <v>11</v>
      </c>
      <c r="O44" s="7">
        <f t="shared" si="3"/>
        <v>11</v>
      </c>
    </row>
    <row r="45" spans="1:15" s="1" customFormat="1" ht="14.25" x14ac:dyDescent="0.2">
      <c r="A45" s="8" t="s">
        <v>52</v>
      </c>
      <c r="B45" s="2">
        <v>7982</v>
      </c>
      <c r="C45" s="18">
        <v>416</v>
      </c>
      <c r="D45" s="18">
        <v>74</v>
      </c>
      <c r="E45" s="18">
        <v>74</v>
      </c>
      <c r="F45" s="15">
        <v>495</v>
      </c>
      <c r="G45" s="15">
        <v>85</v>
      </c>
      <c r="H45" s="15">
        <v>85</v>
      </c>
      <c r="I45" s="2">
        <v>7982</v>
      </c>
      <c r="J45" s="20">
        <f t="shared" si="2"/>
        <v>0.18990384615384615</v>
      </c>
      <c r="K45" s="20">
        <f t="shared" si="1"/>
        <v>0.14864864864864866</v>
      </c>
      <c r="L45" s="23">
        <f t="shared" si="1"/>
        <v>0.14864864864864866</v>
      </c>
      <c r="M45" s="7">
        <f t="shared" si="4"/>
        <v>79</v>
      </c>
      <c r="N45" s="7">
        <f t="shared" si="4"/>
        <v>11</v>
      </c>
      <c r="O45" s="7">
        <f t="shared" si="3"/>
        <v>11</v>
      </c>
    </row>
    <row r="46" spans="1:15" s="1" customFormat="1" ht="13.5" customHeight="1" x14ac:dyDescent="0.2">
      <c r="A46" s="8" t="s">
        <v>53</v>
      </c>
      <c r="B46" s="2" t="s">
        <v>6</v>
      </c>
      <c r="C46" s="18">
        <v>10</v>
      </c>
      <c r="D46" s="18">
        <v>10</v>
      </c>
      <c r="E46" s="18">
        <v>10</v>
      </c>
      <c r="F46" s="15">
        <v>10</v>
      </c>
      <c r="G46" s="15">
        <v>10</v>
      </c>
      <c r="H46" s="15">
        <v>10</v>
      </c>
      <c r="I46" s="14" t="s">
        <v>6</v>
      </c>
      <c r="J46" s="20">
        <f t="shared" si="2"/>
        <v>0</v>
      </c>
      <c r="K46" s="20">
        <f t="shared" si="1"/>
        <v>0</v>
      </c>
      <c r="L46" s="23">
        <f t="shared" si="1"/>
        <v>0</v>
      </c>
      <c r="M46" s="7">
        <f t="shared" si="4"/>
        <v>0</v>
      </c>
      <c r="N46" s="7">
        <f t="shared" si="4"/>
        <v>0</v>
      </c>
      <c r="O46" s="7">
        <f t="shared" si="3"/>
        <v>0</v>
      </c>
    </row>
    <row r="47" spans="1:15" s="1" customFormat="1" ht="14.25" customHeight="1" x14ac:dyDescent="0.2">
      <c r="A47" s="8" t="s">
        <v>7</v>
      </c>
      <c r="B47" s="2" t="s">
        <v>8</v>
      </c>
      <c r="C47" s="18">
        <v>10</v>
      </c>
      <c r="D47" s="18">
        <v>10</v>
      </c>
      <c r="E47" s="18">
        <v>10</v>
      </c>
      <c r="F47" s="15">
        <v>10</v>
      </c>
      <c r="G47" s="15">
        <v>10</v>
      </c>
      <c r="H47" s="15">
        <v>10</v>
      </c>
      <c r="I47" s="14" t="s">
        <v>8</v>
      </c>
      <c r="J47" s="20">
        <f t="shared" si="2"/>
        <v>0</v>
      </c>
      <c r="K47" s="20">
        <f t="shared" si="1"/>
        <v>0</v>
      </c>
      <c r="L47" s="23">
        <f t="shared" si="1"/>
        <v>0</v>
      </c>
      <c r="M47" s="7">
        <f t="shared" si="4"/>
        <v>0</v>
      </c>
      <c r="N47" s="7">
        <f t="shared" si="4"/>
        <v>0</v>
      </c>
      <c r="O47" s="7">
        <f t="shared" si="3"/>
        <v>0</v>
      </c>
    </row>
    <row r="48" spans="1:15" s="1" customFormat="1" ht="15" customHeight="1" x14ac:dyDescent="0.2">
      <c r="A48" s="8"/>
      <c r="B48" s="2"/>
      <c r="F48" s="52" t="s">
        <v>60</v>
      </c>
      <c r="G48" s="53"/>
      <c r="H48" s="53"/>
      <c r="I48" s="54"/>
      <c r="J48" s="23">
        <f>AVERAGE(J3:J47)</f>
        <v>0.10054804866489854</v>
      </c>
      <c r="K48" s="23">
        <f>AVERAGE(K3:K47)</f>
        <v>0.14568568279274213</v>
      </c>
      <c r="L48" s="23">
        <f>AVERAGE(L3:L47)</f>
        <v>0.12172185850333644</v>
      </c>
      <c r="M48" s="6"/>
      <c r="N48" s="6"/>
      <c r="O48" s="6"/>
    </row>
    <row r="49" spans="1:15" s="1" customFormat="1" x14ac:dyDescent="0.25">
      <c r="A49" s="10"/>
      <c r="B49" s="11"/>
      <c r="C49" s="9"/>
      <c r="D49" s="9"/>
      <c r="E49" s="9"/>
      <c r="F49" s="9"/>
      <c r="G49" s="9"/>
      <c r="H49" s="9"/>
      <c r="I49" s="9"/>
      <c r="J49" s="24"/>
      <c r="K49" s="24"/>
      <c r="L49" s="24"/>
      <c r="M49" s="9"/>
      <c r="N49" s="9"/>
      <c r="O49" s="9"/>
    </row>
    <row r="50" spans="1:15" s="1" customFormat="1" x14ac:dyDescent="0.25">
      <c r="A50" s="9"/>
      <c r="B50" s="12"/>
      <c r="C50" s="9"/>
      <c r="D50" s="9"/>
      <c r="E50" s="9"/>
      <c r="F50" s="9"/>
      <c r="G50" s="9"/>
      <c r="H50" s="9"/>
      <c r="I50" s="9"/>
      <c r="J50" s="24"/>
      <c r="K50" s="24"/>
      <c r="L50" s="24"/>
      <c r="M50" s="9"/>
      <c r="N50" s="9"/>
      <c r="O50" s="9"/>
    </row>
    <row r="51" spans="1:15" x14ac:dyDescent="0.25">
      <c r="B51" s="12"/>
    </row>
    <row r="52" spans="1:15" x14ac:dyDescent="0.25">
      <c r="B52" s="12"/>
    </row>
  </sheetData>
  <mergeCells count="4">
    <mergeCell ref="C1:E1"/>
    <mergeCell ref="F1:H1"/>
    <mergeCell ref="J1:L1"/>
    <mergeCell ref="F48:I48"/>
  </mergeCells>
  <pageMargins left="0.25" right="0.25" top="0.75" bottom="0.75" header="0.3" footer="0.3"/>
  <pageSetup scale="69" orientation="landscape" r:id="rId1"/>
  <rowBreaks count="1" manualBreakCount="1">
    <brk id="48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48"/>
  <sheetViews>
    <sheetView workbookViewId="0">
      <selection activeCell="A2" sqref="A2"/>
    </sheetView>
  </sheetViews>
  <sheetFormatPr defaultRowHeight="15" x14ac:dyDescent="0.25"/>
  <cols>
    <col min="1" max="1" width="48.85546875" customWidth="1"/>
    <col min="10" max="12" width="9.140625" style="21"/>
    <col min="13" max="15" width="9.140625" customWidth="1"/>
  </cols>
  <sheetData>
    <row r="1" spans="1:15" ht="15.75" x14ac:dyDescent="0.25">
      <c r="A1" s="30" t="s">
        <v>106</v>
      </c>
      <c r="B1" s="1"/>
      <c r="C1" s="55">
        <v>2019</v>
      </c>
      <c r="D1" s="56"/>
      <c r="E1" s="57"/>
      <c r="F1" s="34">
        <v>2020</v>
      </c>
      <c r="G1" s="35"/>
      <c r="H1" s="36"/>
      <c r="I1" s="1"/>
      <c r="J1" s="61" t="s">
        <v>2</v>
      </c>
      <c r="K1" s="62"/>
      <c r="L1" s="63"/>
    </row>
    <row r="2" spans="1:15" x14ac:dyDescent="0.25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19" t="s">
        <v>3</v>
      </c>
      <c r="K2" s="19" t="s">
        <v>4</v>
      </c>
      <c r="L2" s="19" t="s">
        <v>5</v>
      </c>
      <c r="M2" s="8" t="s">
        <v>54</v>
      </c>
      <c r="N2" s="8" t="s">
        <v>55</v>
      </c>
      <c r="O2" s="8" t="s">
        <v>56</v>
      </c>
    </row>
    <row r="3" spans="1:15" x14ac:dyDescent="0.25">
      <c r="A3" s="1" t="s">
        <v>9</v>
      </c>
      <c r="B3" s="2">
        <v>4350</v>
      </c>
      <c r="C3" s="25">
        <v>1448</v>
      </c>
      <c r="D3" s="25">
        <v>198</v>
      </c>
      <c r="E3" s="25">
        <v>198</v>
      </c>
      <c r="F3" s="26">
        <v>1509</v>
      </c>
      <c r="G3" s="26">
        <v>208</v>
      </c>
      <c r="H3" s="26">
        <v>218</v>
      </c>
      <c r="I3" s="2">
        <v>4350</v>
      </c>
      <c r="J3" s="27">
        <f>M3/C3</f>
        <v>4.2127071823204423E-2</v>
      </c>
      <c r="K3" s="27">
        <f t="shared" ref="K3:K47" si="0">N3/D3</f>
        <v>5.0505050505050504E-2</v>
      </c>
      <c r="L3" s="27">
        <f t="shared" ref="L3:L47" si="1">O3/E3</f>
        <v>0.10101010101010101</v>
      </c>
      <c r="M3" s="29">
        <f>F3-C3</f>
        <v>61</v>
      </c>
      <c r="N3" s="29">
        <f t="shared" ref="N3:O18" si="2">G3-D3</f>
        <v>10</v>
      </c>
      <c r="O3" s="29">
        <f t="shared" si="2"/>
        <v>20</v>
      </c>
    </row>
    <row r="4" spans="1:15" x14ac:dyDescent="0.25">
      <c r="A4" s="1" t="s">
        <v>10</v>
      </c>
      <c r="B4" s="2">
        <v>4725</v>
      </c>
      <c r="C4" s="25">
        <v>10</v>
      </c>
      <c r="D4" s="25">
        <v>85</v>
      </c>
      <c r="E4" s="25">
        <v>85</v>
      </c>
      <c r="F4" s="26">
        <v>10</v>
      </c>
      <c r="G4" s="26">
        <v>94</v>
      </c>
      <c r="H4" s="26">
        <v>94</v>
      </c>
      <c r="I4" s="2">
        <v>4725</v>
      </c>
      <c r="J4" s="27">
        <f t="shared" ref="J4:J47" si="3">M4/C4</f>
        <v>0</v>
      </c>
      <c r="K4" s="27">
        <f t="shared" si="0"/>
        <v>0.10588235294117647</v>
      </c>
      <c r="L4" s="27">
        <f t="shared" si="1"/>
        <v>0.10588235294117647</v>
      </c>
      <c r="M4" s="29">
        <f t="shared" ref="M4:M47" si="4">F4-C4</f>
        <v>0</v>
      </c>
      <c r="N4" s="29">
        <f t="shared" si="2"/>
        <v>9</v>
      </c>
      <c r="O4" s="29">
        <f t="shared" si="2"/>
        <v>9</v>
      </c>
    </row>
    <row r="5" spans="1:15" x14ac:dyDescent="0.25">
      <c r="A5" s="8" t="s">
        <v>11</v>
      </c>
      <c r="B5" s="2">
        <v>4832</v>
      </c>
      <c r="C5" s="25">
        <v>476</v>
      </c>
      <c r="D5" s="25">
        <v>85</v>
      </c>
      <c r="E5" s="25">
        <v>85</v>
      </c>
      <c r="F5" s="26">
        <v>522</v>
      </c>
      <c r="G5" s="26">
        <v>94</v>
      </c>
      <c r="H5" s="26">
        <v>94</v>
      </c>
      <c r="I5" s="2">
        <v>4832</v>
      </c>
      <c r="J5" s="27">
        <f t="shared" si="3"/>
        <v>9.6638655462184878E-2</v>
      </c>
      <c r="K5" s="27">
        <f t="shared" si="0"/>
        <v>0.10588235294117647</v>
      </c>
      <c r="L5" s="27">
        <f t="shared" si="1"/>
        <v>0.10588235294117647</v>
      </c>
      <c r="M5" s="29">
        <f t="shared" si="4"/>
        <v>46</v>
      </c>
      <c r="N5" s="29">
        <f t="shared" si="2"/>
        <v>9</v>
      </c>
      <c r="O5" s="29">
        <f t="shared" si="2"/>
        <v>9</v>
      </c>
    </row>
    <row r="6" spans="1:15" x14ac:dyDescent="0.25">
      <c r="A6" s="8" t="s">
        <v>12</v>
      </c>
      <c r="B6" s="2">
        <v>4834</v>
      </c>
      <c r="C6" s="25">
        <v>170</v>
      </c>
      <c r="D6" s="25">
        <v>85</v>
      </c>
      <c r="E6" s="25">
        <v>85</v>
      </c>
      <c r="F6" s="26">
        <v>210</v>
      </c>
      <c r="G6" s="26">
        <v>94</v>
      </c>
      <c r="H6" s="26">
        <v>94</v>
      </c>
      <c r="I6" s="2">
        <v>4834</v>
      </c>
      <c r="J6" s="27">
        <f t="shared" si="3"/>
        <v>0.23529411764705882</v>
      </c>
      <c r="K6" s="27">
        <f t="shared" si="0"/>
        <v>0.10588235294117647</v>
      </c>
      <c r="L6" s="27">
        <f t="shared" si="1"/>
        <v>0.10588235294117647</v>
      </c>
      <c r="M6" s="29">
        <f t="shared" si="4"/>
        <v>40</v>
      </c>
      <c r="N6" s="29">
        <f t="shared" si="2"/>
        <v>9</v>
      </c>
      <c r="O6" s="29">
        <f t="shared" si="2"/>
        <v>9</v>
      </c>
    </row>
    <row r="7" spans="1:15" x14ac:dyDescent="0.25">
      <c r="A7" s="8" t="s">
        <v>13</v>
      </c>
      <c r="B7" s="2">
        <v>7050</v>
      </c>
      <c r="C7" s="25">
        <v>1499</v>
      </c>
      <c r="D7" s="25">
        <v>198</v>
      </c>
      <c r="E7" s="25">
        <v>198</v>
      </c>
      <c r="F7" s="26">
        <v>1561</v>
      </c>
      <c r="G7" s="26">
        <v>208</v>
      </c>
      <c r="H7" s="26">
        <v>218</v>
      </c>
      <c r="I7" s="2">
        <v>7050</v>
      </c>
      <c r="J7" s="27">
        <f t="shared" si="3"/>
        <v>4.1360907271514341E-2</v>
      </c>
      <c r="K7" s="27">
        <f t="shared" si="0"/>
        <v>5.0505050505050504E-2</v>
      </c>
      <c r="L7" s="27">
        <f t="shared" si="1"/>
        <v>0.10101010101010101</v>
      </c>
      <c r="M7" s="29">
        <f t="shared" si="4"/>
        <v>62</v>
      </c>
      <c r="N7" s="29">
        <f t="shared" si="2"/>
        <v>10</v>
      </c>
      <c r="O7" s="29">
        <f t="shared" si="2"/>
        <v>20</v>
      </c>
    </row>
    <row r="8" spans="1:15" x14ac:dyDescent="0.25">
      <c r="A8" s="8" t="s">
        <v>14</v>
      </c>
      <c r="B8" s="2">
        <v>7051</v>
      </c>
      <c r="C8" s="25">
        <v>988</v>
      </c>
      <c r="D8" s="25">
        <v>198</v>
      </c>
      <c r="E8" s="25">
        <v>198</v>
      </c>
      <c r="F8" s="26">
        <v>1041</v>
      </c>
      <c r="G8" s="26">
        <v>208</v>
      </c>
      <c r="H8" s="26">
        <v>218</v>
      </c>
      <c r="I8" s="2">
        <v>7051</v>
      </c>
      <c r="J8" s="27">
        <f t="shared" si="3"/>
        <v>5.3643724696356275E-2</v>
      </c>
      <c r="K8" s="27">
        <f t="shared" si="0"/>
        <v>5.0505050505050504E-2</v>
      </c>
      <c r="L8" s="27">
        <f t="shared" si="1"/>
        <v>0.10101010101010101</v>
      </c>
      <c r="M8" s="29">
        <f t="shared" si="4"/>
        <v>53</v>
      </c>
      <c r="N8" s="29">
        <f t="shared" si="2"/>
        <v>10</v>
      </c>
      <c r="O8" s="29">
        <f t="shared" si="2"/>
        <v>20</v>
      </c>
    </row>
    <row r="9" spans="1:15" x14ac:dyDescent="0.25">
      <c r="A9" s="8" t="s">
        <v>15</v>
      </c>
      <c r="B9" s="2">
        <v>7060</v>
      </c>
      <c r="C9" s="25">
        <v>1397</v>
      </c>
      <c r="D9" s="25">
        <v>132</v>
      </c>
      <c r="E9" s="25">
        <v>132</v>
      </c>
      <c r="F9" s="26">
        <v>1457</v>
      </c>
      <c r="G9" s="26">
        <v>153</v>
      </c>
      <c r="H9" s="26">
        <v>160</v>
      </c>
      <c r="I9" s="2">
        <v>7060</v>
      </c>
      <c r="J9" s="27">
        <f t="shared" si="3"/>
        <v>4.2949176807444527E-2</v>
      </c>
      <c r="K9" s="27">
        <f t="shared" si="0"/>
        <v>0.15909090909090909</v>
      </c>
      <c r="L9" s="27">
        <f t="shared" si="1"/>
        <v>0.21212121212121213</v>
      </c>
      <c r="M9" s="29">
        <f t="shared" si="4"/>
        <v>60</v>
      </c>
      <c r="N9" s="29">
        <f t="shared" si="2"/>
        <v>21</v>
      </c>
      <c r="O9" s="29">
        <f t="shared" si="2"/>
        <v>28</v>
      </c>
    </row>
    <row r="10" spans="1:15" x14ac:dyDescent="0.25">
      <c r="A10" s="8" t="s">
        <v>16</v>
      </c>
      <c r="B10" s="2">
        <v>7061</v>
      </c>
      <c r="C10" s="25">
        <v>1345</v>
      </c>
      <c r="D10" s="25">
        <v>198</v>
      </c>
      <c r="E10" s="25">
        <v>198</v>
      </c>
      <c r="F10" s="26">
        <v>1405</v>
      </c>
      <c r="G10" s="26">
        <v>208</v>
      </c>
      <c r="H10" s="26">
        <v>218</v>
      </c>
      <c r="I10" s="2">
        <v>7061</v>
      </c>
      <c r="J10" s="27">
        <f t="shared" si="3"/>
        <v>4.4609665427509292E-2</v>
      </c>
      <c r="K10" s="27">
        <f t="shared" si="0"/>
        <v>5.0505050505050504E-2</v>
      </c>
      <c r="L10" s="27">
        <f t="shared" si="1"/>
        <v>0.10101010101010101</v>
      </c>
      <c r="M10" s="29">
        <f t="shared" si="4"/>
        <v>60</v>
      </c>
      <c r="N10" s="29">
        <f t="shared" si="2"/>
        <v>10</v>
      </c>
      <c r="O10" s="29">
        <f t="shared" si="2"/>
        <v>20</v>
      </c>
    </row>
    <row r="11" spans="1:15" x14ac:dyDescent="0.25">
      <c r="A11" s="8" t="s">
        <v>17</v>
      </c>
      <c r="B11" s="2">
        <v>7091</v>
      </c>
      <c r="C11" s="25">
        <v>680</v>
      </c>
      <c r="D11" s="25">
        <v>116</v>
      </c>
      <c r="E11" s="25">
        <v>116</v>
      </c>
      <c r="F11" s="26">
        <v>740</v>
      </c>
      <c r="G11" s="26">
        <v>139</v>
      </c>
      <c r="H11" s="26">
        <v>146</v>
      </c>
      <c r="I11" s="2">
        <v>7091</v>
      </c>
      <c r="J11" s="27">
        <f t="shared" si="3"/>
        <v>8.8235294117647065E-2</v>
      </c>
      <c r="K11" s="27">
        <f t="shared" si="0"/>
        <v>0.19827586206896552</v>
      </c>
      <c r="L11" s="27">
        <f t="shared" si="1"/>
        <v>0.25862068965517243</v>
      </c>
      <c r="M11" s="29">
        <f t="shared" si="4"/>
        <v>60</v>
      </c>
      <c r="N11" s="29">
        <f t="shared" si="2"/>
        <v>23</v>
      </c>
      <c r="O11" s="29">
        <f t="shared" si="2"/>
        <v>30</v>
      </c>
    </row>
    <row r="12" spans="1:15" x14ac:dyDescent="0.25">
      <c r="A12" s="8" t="s">
        <v>18</v>
      </c>
      <c r="B12" s="2">
        <v>7171</v>
      </c>
      <c r="C12" s="25">
        <v>1601</v>
      </c>
      <c r="D12" s="25">
        <v>198</v>
      </c>
      <c r="E12" s="25">
        <v>198</v>
      </c>
      <c r="F12" s="26">
        <v>1665</v>
      </c>
      <c r="G12" s="26">
        <v>208</v>
      </c>
      <c r="H12" s="26">
        <v>218</v>
      </c>
      <c r="I12" s="2">
        <v>7171</v>
      </c>
      <c r="J12" s="27">
        <f t="shared" si="3"/>
        <v>3.9975015615240472E-2</v>
      </c>
      <c r="K12" s="27">
        <f t="shared" si="0"/>
        <v>5.0505050505050504E-2</v>
      </c>
      <c r="L12" s="27">
        <f t="shared" si="1"/>
        <v>0.10101010101010101</v>
      </c>
      <c r="M12" s="29">
        <f t="shared" si="4"/>
        <v>64</v>
      </c>
      <c r="N12" s="29">
        <f t="shared" si="2"/>
        <v>10</v>
      </c>
      <c r="O12" s="29">
        <f t="shared" si="2"/>
        <v>20</v>
      </c>
    </row>
    <row r="13" spans="1:15" x14ac:dyDescent="0.25">
      <c r="A13" s="8" t="s">
        <v>19</v>
      </c>
      <c r="B13" s="2">
        <v>7205</v>
      </c>
      <c r="C13" s="25">
        <v>1396</v>
      </c>
      <c r="D13" s="25">
        <v>91</v>
      </c>
      <c r="E13" s="25">
        <v>91</v>
      </c>
      <c r="F13" s="26">
        <v>1467</v>
      </c>
      <c r="G13" s="26">
        <v>103</v>
      </c>
      <c r="H13" s="26">
        <v>103</v>
      </c>
      <c r="I13" s="2">
        <v>7205</v>
      </c>
      <c r="J13" s="27">
        <f t="shared" si="3"/>
        <v>5.0859598853868197E-2</v>
      </c>
      <c r="K13" s="27">
        <f t="shared" si="0"/>
        <v>0.13186813186813187</v>
      </c>
      <c r="L13" s="27">
        <f t="shared" si="1"/>
        <v>0.13186813186813187</v>
      </c>
      <c r="M13" s="29">
        <f t="shared" si="4"/>
        <v>71</v>
      </c>
      <c r="N13" s="29">
        <f t="shared" si="2"/>
        <v>12</v>
      </c>
      <c r="O13" s="29">
        <f t="shared" si="2"/>
        <v>12</v>
      </c>
    </row>
    <row r="14" spans="1:15" x14ac:dyDescent="0.25">
      <c r="A14" s="8" t="s">
        <v>20</v>
      </c>
      <c r="B14" s="2">
        <v>7206</v>
      </c>
      <c r="C14" s="25">
        <v>1422</v>
      </c>
      <c r="D14" s="25">
        <v>108</v>
      </c>
      <c r="E14" s="25">
        <v>108</v>
      </c>
      <c r="F14" s="26">
        <v>1483</v>
      </c>
      <c r="G14" s="26">
        <v>116</v>
      </c>
      <c r="H14" s="26">
        <v>116</v>
      </c>
      <c r="I14" s="2">
        <v>7206</v>
      </c>
      <c r="J14" s="27">
        <f t="shared" si="3"/>
        <v>4.2897327707454289E-2</v>
      </c>
      <c r="K14" s="27">
        <f t="shared" si="0"/>
        <v>7.407407407407407E-2</v>
      </c>
      <c r="L14" s="27">
        <f t="shared" si="1"/>
        <v>7.407407407407407E-2</v>
      </c>
      <c r="M14" s="29">
        <f t="shared" si="4"/>
        <v>61</v>
      </c>
      <c r="N14" s="29">
        <f t="shared" si="2"/>
        <v>8</v>
      </c>
      <c r="O14" s="29">
        <f t="shared" si="2"/>
        <v>8</v>
      </c>
    </row>
    <row r="15" spans="1:15" x14ac:dyDescent="0.25">
      <c r="A15" s="8" t="s">
        <v>21</v>
      </c>
      <c r="B15" s="2">
        <v>7207</v>
      </c>
      <c r="C15" s="25">
        <v>1294</v>
      </c>
      <c r="D15" s="25">
        <v>108</v>
      </c>
      <c r="E15" s="25">
        <v>108</v>
      </c>
      <c r="F15" s="26">
        <v>1353</v>
      </c>
      <c r="G15" s="26">
        <v>116</v>
      </c>
      <c r="H15" s="26">
        <v>116</v>
      </c>
      <c r="I15" s="2">
        <v>7207</v>
      </c>
      <c r="J15" s="27">
        <f t="shared" si="3"/>
        <v>4.5595054095826891E-2</v>
      </c>
      <c r="K15" s="27">
        <f t="shared" si="0"/>
        <v>7.407407407407407E-2</v>
      </c>
      <c r="L15" s="27">
        <f t="shared" si="1"/>
        <v>7.407407407407407E-2</v>
      </c>
      <c r="M15" s="29">
        <f t="shared" si="4"/>
        <v>59</v>
      </c>
      <c r="N15" s="29">
        <f t="shared" si="2"/>
        <v>8</v>
      </c>
      <c r="O15" s="29">
        <f t="shared" si="2"/>
        <v>8</v>
      </c>
    </row>
    <row r="16" spans="1:15" x14ac:dyDescent="0.25">
      <c r="A16" s="8" t="s">
        <v>22</v>
      </c>
      <c r="B16" s="2">
        <v>7220</v>
      </c>
      <c r="C16" s="25">
        <v>1077</v>
      </c>
      <c r="D16" s="25">
        <v>108</v>
      </c>
      <c r="E16" s="25">
        <v>108</v>
      </c>
      <c r="F16" s="26">
        <v>1138</v>
      </c>
      <c r="G16" s="26">
        <v>116</v>
      </c>
      <c r="H16" s="26">
        <v>116</v>
      </c>
      <c r="I16" s="2">
        <v>7220</v>
      </c>
      <c r="J16" s="27">
        <f t="shared" si="3"/>
        <v>5.6638811513463325E-2</v>
      </c>
      <c r="K16" s="27">
        <f t="shared" si="0"/>
        <v>7.407407407407407E-2</v>
      </c>
      <c r="L16" s="27">
        <f t="shared" si="1"/>
        <v>7.407407407407407E-2</v>
      </c>
      <c r="M16" s="29">
        <f t="shared" si="4"/>
        <v>61</v>
      </c>
      <c r="N16" s="29">
        <f t="shared" si="2"/>
        <v>8</v>
      </c>
      <c r="O16" s="29">
        <f t="shared" si="2"/>
        <v>8</v>
      </c>
    </row>
    <row r="17" spans="1:15" x14ac:dyDescent="0.25">
      <c r="A17" s="8" t="s">
        <v>23</v>
      </c>
      <c r="B17" s="2">
        <v>7225</v>
      </c>
      <c r="C17" s="25">
        <v>680</v>
      </c>
      <c r="D17" s="25">
        <v>91</v>
      </c>
      <c r="E17" s="25">
        <v>91</v>
      </c>
      <c r="F17" s="26">
        <v>740</v>
      </c>
      <c r="G17" s="26">
        <v>103</v>
      </c>
      <c r="H17" s="26">
        <v>103</v>
      </c>
      <c r="I17" s="2">
        <v>7225</v>
      </c>
      <c r="J17" s="27">
        <f t="shared" si="3"/>
        <v>8.8235294117647065E-2</v>
      </c>
      <c r="K17" s="27">
        <f t="shared" si="0"/>
        <v>0.13186813186813187</v>
      </c>
      <c r="L17" s="27">
        <f t="shared" si="1"/>
        <v>0.13186813186813187</v>
      </c>
      <c r="M17" s="29">
        <f t="shared" si="4"/>
        <v>60</v>
      </c>
      <c r="N17" s="29">
        <f t="shared" si="2"/>
        <v>12</v>
      </c>
      <c r="O17" s="29">
        <f t="shared" si="2"/>
        <v>12</v>
      </c>
    </row>
    <row r="18" spans="1:15" x14ac:dyDescent="0.25">
      <c r="A18" s="8" t="s">
        <v>24</v>
      </c>
      <c r="B18" s="2">
        <v>7255</v>
      </c>
      <c r="C18" s="25">
        <v>1422</v>
      </c>
      <c r="D18" s="25">
        <v>85</v>
      </c>
      <c r="E18" s="25">
        <v>85</v>
      </c>
      <c r="F18" s="26">
        <v>1483</v>
      </c>
      <c r="G18" s="26">
        <v>94</v>
      </c>
      <c r="H18" s="26">
        <v>94</v>
      </c>
      <c r="I18" s="2">
        <v>7255</v>
      </c>
      <c r="J18" s="27">
        <f t="shared" si="3"/>
        <v>4.2897327707454289E-2</v>
      </c>
      <c r="K18" s="27">
        <f t="shared" si="0"/>
        <v>0.10588235294117647</v>
      </c>
      <c r="L18" s="27">
        <f t="shared" si="1"/>
        <v>0.10588235294117647</v>
      </c>
      <c r="M18" s="29">
        <f t="shared" si="4"/>
        <v>61</v>
      </c>
      <c r="N18" s="29">
        <f t="shared" si="2"/>
        <v>9</v>
      </c>
      <c r="O18" s="29">
        <f t="shared" si="2"/>
        <v>9</v>
      </c>
    </row>
    <row r="19" spans="1:15" x14ac:dyDescent="0.25">
      <c r="A19" s="8" t="s">
        <v>25</v>
      </c>
      <c r="B19" s="2">
        <v>7290</v>
      </c>
      <c r="C19" s="25">
        <v>1678</v>
      </c>
      <c r="D19" s="25">
        <v>108</v>
      </c>
      <c r="E19" s="25">
        <v>108</v>
      </c>
      <c r="F19" s="26">
        <v>1743</v>
      </c>
      <c r="G19" s="26">
        <v>116</v>
      </c>
      <c r="H19" s="26">
        <v>116</v>
      </c>
      <c r="I19" s="2">
        <v>7290</v>
      </c>
      <c r="J19" s="27">
        <f t="shared" si="3"/>
        <v>3.873659117997616E-2</v>
      </c>
      <c r="K19" s="27">
        <f t="shared" si="0"/>
        <v>7.407407407407407E-2</v>
      </c>
      <c r="L19" s="27">
        <f t="shared" si="1"/>
        <v>7.407407407407407E-2</v>
      </c>
      <c r="M19" s="29">
        <f t="shared" si="4"/>
        <v>65</v>
      </c>
      <c r="N19" s="29">
        <f t="shared" ref="N19:N47" si="5">G19-D19</f>
        <v>8</v>
      </c>
      <c r="O19" s="29">
        <f t="shared" ref="O19:O47" si="6">H19-E19</f>
        <v>8</v>
      </c>
    </row>
    <row r="20" spans="1:15" x14ac:dyDescent="0.25">
      <c r="A20" s="8" t="s">
        <v>26</v>
      </c>
      <c r="B20" s="2">
        <v>7293</v>
      </c>
      <c r="C20" s="25">
        <v>1422</v>
      </c>
      <c r="D20" s="25">
        <v>108</v>
      </c>
      <c r="E20" s="25">
        <v>108</v>
      </c>
      <c r="F20" s="26">
        <v>1483</v>
      </c>
      <c r="G20" s="26">
        <v>116</v>
      </c>
      <c r="H20" s="26">
        <v>116</v>
      </c>
      <c r="I20" s="2">
        <v>7293</v>
      </c>
      <c r="J20" s="27">
        <f t="shared" si="3"/>
        <v>4.2897327707454289E-2</v>
      </c>
      <c r="K20" s="27">
        <f t="shared" si="0"/>
        <v>7.407407407407407E-2</v>
      </c>
      <c r="L20" s="27">
        <f t="shared" si="1"/>
        <v>7.407407407407407E-2</v>
      </c>
      <c r="M20" s="29">
        <f t="shared" si="4"/>
        <v>61</v>
      </c>
      <c r="N20" s="29">
        <f t="shared" si="5"/>
        <v>8</v>
      </c>
      <c r="O20" s="29">
        <f t="shared" si="6"/>
        <v>8</v>
      </c>
    </row>
    <row r="21" spans="1:15" x14ac:dyDescent="0.25">
      <c r="A21" s="8" t="s">
        <v>27</v>
      </c>
      <c r="B21" s="2">
        <v>7301</v>
      </c>
      <c r="C21" s="25">
        <v>1422</v>
      </c>
      <c r="D21" s="25">
        <v>108</v>
      </c>
      <c r="E21" s="25">
        <v>108</v>
      </c>
      <c r="F21" s="26">
        <v>1483</v>
      </c>
      <c r="G21" s="26">
        <v>116</v>
      </c>
      <c r="H21" s="26">
        <v>116</v>
      </c>
      <c r="I21" s="2">
        <v>7301</v>
      </c>
      <c r="J21" s="27">
        <f t="shared" si="3"/>
        <v>4.2897327707454289E-2</v>
      </c>
      <c r="K21" s="27">
        <f t="shared" si="0"/>
        <v>7.407407407407407E-2</v>
      </c>
      <c r="L21" s="27">
        <f t="shared" si="1"/>
        <v>7.407407407407407E-2</v>
      </c>
      <c r="M21" s="29">
        <f t="shared" si="4"/>
        <v>61</v>
      </c>
      <c r="N21" s="29">
        <f t="shared" si="5"/>
        <v>8</v>
      </c>
      <c r="O21" s="29">
        <f t="shared" si="6"/>
        <v>8</v>
      </c>
    </row>
    <row r="22" spans="1:15" x14ac:dyDescent="0.25">
      <c r="A22" s="8" t="s">
        <v>28</v>
      </c>
      <c r="B22" s="2">
        <v>7303</v>
      </c>
      <c r="C22" s="25">
        <v>1192</v>
      </c>
      <c r="D22" s="25">
        <v>108</v>
      </c>
      <c r="E22" s="25">
        <v>108</v>
      </c>
      <c r="F22" s="26">
        <v>1249</v>
      </c>
      <c r="G22" s="26">
        <v>116</v>
      </c>
      <c r="H22" s="26">
        <v>116</v>
      </c>
      <c r="I22" s="2">
        <v>7303</v>
      </c>
      <c r="J22" s="27">
        <f t="shared" si="3"/>
        <v>4.7818791946308725E-2</v>
      </c>
      <c r="K22" s="27">
        <f t="shared" si="0"/>
        <v>7.407407407407407E-2</v>
      </c>
      <c r="L22" s="27">
        <f t="shared" si="1"/>
        <v>7.407407407407407E-2</v>
      </c>
      <c r="M22" s="29">
        <f t="shared" si="4"/>
        <v>57</v>
      </c>
      <c r="N22" s="29">
        <f t="shared" si="5"/>
        <v>8</v>
      </c>
      <c r="O22" s="29">
        <f t="shared" si="6"/>
        <v>8</v>
      </c>
    </row>
    <row r="23" spans="1:15" x14ac:dyDescent="0.25">
      <c r="A23" s="8" t="s">
        <v>29</v>
      </c>
      <c r="B23" s="2">
        <v>7304</v>
      </c>
      <c r="C23" s="25">
        <v>1077</v>
      </c>
      <c r="D23" s="25">
        <v>108</v>
      </c>
      <c r="E23" s="25">
        <v>108</v>
      </c>
      <c r="F23" s="26">
        <v>1138</v>
      </c>
      <c r="G23" s="26">
        <v>116</v>
      </c>
      <c r="H23" s="26">
        <v>116</v>
      </c>
      <c r="I23" s="2">
        <v>7304</v>
      </c>
      <c r="J23" s="27">
        <f t="shared" si="3"/>
        <v>5.6638811513463325E-2</v>
      </c>
      <c r="K23" s="27">
        <f t="shared" si="0"/>
        <v>7.407407407407407E-2</v>
      </c>
      <c r="L23" s="27">
        <f t="shared" si="1"/>
        <v>7.407407407407407E-2</v>
      </c>
      <c r="M23" s="29">
        <f t="shared" si="4"/>
        <v>61</v>
      </c>
      <c r="N23" s="29">
        <f t="shared" si="5"/>
        <v>8</v>
      </c>
      <c r="O23" s="29">
        <f t="shared" si="6"/>
        <v>8</v>
      </c>
    </row>
    <row r="24" spans="1:15" x14ac:dyDescent="0.25">
      <c r="A24" s="8" t="s">
        <v>30</v>
      </c>
      <c r="B24" s="2">
        <v>7415</v>
      </c>
      <c r="C24" s="25">
        <v>1013</v>
      </c>
      <c r="D24" s="25">
        <v>102</v>
      </c>
      <c r="E24" s="25">
        <v>102</v>
      </c>
      <c r="F24" s="26">
        <v>1067</v>
      </c>
      <c r="G24" s="26">
        <v>107</v>
      </c>
      <c r="H24" s="26">
        <v>107</v>
      </c>
      <c r="I24" s="2">
        <v>7415</v>
      </c>
      <c r="J24" s="27">
        <f t="shared" si="3"/>
        <v>5.3307008884501482E-2</v>
      </c>
      <c r="K24" s="27">
        <f t="shared" si="0"/>
        <v>4.9019607843137254E-2</v>
      </c>
      <c r="L24" s="27">
        <f t="shared" si="1"/>
        <v>4.9019607843137254E-2</v>
      </c>
      <c r="M24" s="29">
        <f t="shared" si="4"/>
        <v>54</v>
      </c>
      <c r="N24" s="29">
        <f t="shared" si="5"/>
        <v>5</v>
      </c>
      <c r="O24" s="29">
        <f t="shared" si="6"/>
        <v>5</v>
      </c>
    </row>
    <row r="25" spans="1:15" x14ac:dyDescent="0.25">
      <c r="A25" s="8" t="s">
        <v>31</v>
      </c>
      <c r="B25" s="2">
        <v>7436</v>
      </c>
      <c r="C25" s="25">
        <v>936</v>
      </c>
      <c r="D25" s="25">
        <v>108</v>
      </c>
      <c r="E25" s="25">
        <v>108</v>
      </c>
      <c r="F25" s="26">
        <v>990</v>
      </c>
      <c r="G25" s="26">
        <v>116</v>
      </c>
      <c r="H25" s="26">
        <v>116</v>
      </c>
      <c r="I25" s="2">
        <v>7436</v>
      </c>
      <c r="J25" s="27">
        <f t="shared" si="3"/>
        <v>5.7692307692307696E-2</v>
      </c>
      <c r="K25" s="27">
        <f t="shared" si="0"/>
        <v>7.407407407407407E-2</v>
      </c>
      <c r="L25" s="27">
        <f t="shared" si="1"/>
        <v>7.407407407407407E-2</v>
      </c>
      <c r="M25" s="29">
        <f t="shared" si="4"/>
        <v>54</v>
      </c>
      <c r="N25" s="29">
        <f t="shared" si="5"/>
        <v>8</v>
      </c>
      <c r="O25" s="29">
        <f t="shared" si="6"/>
        <v>8</v>
      </c>
    </row>
    <row r="26" spans="1:15" x14ac:dyDescent="0.25">
      <c r="A26" s="8" t="s">
        <v>32</v>
      </c>
      <c r="B26" s="2">
        <v>7455</v>
      </c>
      <c r="C26" s="25">
        <v>1397</v>
      </c>
      <c r="D26" s="25">
        <v>108</v>
      </c>
      <c r="E26" s="25">
        <v>108</v>
      </c>
      <c r="F26" s="26">
        <v>1457</v>
      </c>
      <c r="G26" s="26">
        <v>116</v>
      </c>
      <c r="H26" s="26">
        <v>116</v>
      </c>
      <c r="I26" s="2">
        <v>7455</v>
      </c>
      <c r="J26" s="27">
        <f t="shared" si="3"/>
        <v>4.2949176807444527E-2</v>
      </c>
      <c r="K26" s="27">
        <f t="shared" si="0"/>
        <v>7.407407407407407E-2</v>
      </c>
      <c r="L26" s="27">
        <f t="shared" si="1"/>
        <v>7.407407407407407E-2</v>
      </c>
      <c r="M26" s="29">
        <f t="shared" si="4"/>
        <v>60</v>
      </c>
      <c r="N26" s="29">
        <f t="shared" si="5"/>
        <v>8</v>
      </c>
      <c r="O26" s="29">
        <f t="shared" si="6"/>
        <v>8</v>
      </c>
    </row>
    <row r="27" spans="1:15" x14ac:dyDescent="0.25">
      <c r="A27" s="8" t="s">
        <v>33</v>
      </c>
      <c r="B27" s="2">
        <v>7470</v>
      </c>
      <c r="C27" s="25">
        <v>911</v>
      </c>
      <c r="D27" s="25">
        <v>85</v>
      </c>
      <c r="E27" s="25">
        <v>85</v>
      </c>
      <c r="F27" s="26">
        <v>964</v>
      </c>
      <c r="G27" s="26">
        <v>94</v>
      </c>
      <c r="H27" s="26">
        <v>94</v>
      </c>
      <c r="I27" s="2">
        <v>7470</v>
      </c>
      <c r="J27" s="27">
        <f t="shared" si="3"/>
        <v>5.8177826564215149E-2</v>
      </c>
      <c r="K27" s="27">
        <f t="shared" si="0"/>
        <v>0.10588235294117647</v>
      </c>
      <c r="L27" s="27">
        <f t="shared" si="1"/>
        <v>0.10588235294117647</v>
      </c>
      <c r="M27" s="29">
        <f t="shared" si="4"/>
        <v>53</v>
      </c>
      <c r="N27" s="29">
        <f t="shared" si="5"/>
        <v>9</v>
      </c>
      <c r="O27" s="29">
        <f t="shared" si="6"/>
        <v>9</v>
      </c>
    </row>
    <row r="28" spans="1:15" x14ac:dyDescent="0.25">
      <c r="A28" s="8" t="s">
        <v>34</v>
      </c>
      <c r="B28" s="2">
        <v>7471</v>
      </c>
      <c r="C28" s="25">
        <v>655</v>
      </c>
      <c r="D28" s="25">
        <v>85</v>
      </c>
      <c r="E28" s="25">
        <v>85</v>
      </c>
      <c r="F28" s="26">
        <v>704</v>
      </c>
      <c r="G28" s="26">
        <v>94</v>
      </c>
      <c r="H28" s="26">
        <v>94</v>
      </c>
      <c r="I28" s="2">
        <v>7471</v>
      </c>
      <c r="J28" s="27">
        <f t="shared" si="3"/>
        <v>7.4809160305343514E-2</v>
      </c>
      <c r="K28" s="27">
        <f t="shared" si="0"/>
        <v>0.10588235294117647</v>
      </c>
      <c r="L28" s="27">
        <f t="shared" si="1"/>
        <v>0.10588235294117647</v>
      </c>
      <c r="M28" s="29">
        <f t="shared" si="4"/>
        <v>49</v>
      </c>
      <c r="N28" s="29">
        <f t="shared" si="5"/>
        <v>9</v>
      </c>
      <c r="O28" s="29">
        <f t="shared" si="6"/>
        <v>9</v>
      </c>
    </row>
    <row r="29" spans="1:15" x14ac:dyDescent="0.25">
      <c r="A29" s="8" t="s">
        <v>35</v>
      </c>
      <c r="B29" s="2">
        <v>7473</v>
      </c>
      <c r="C29" s="25">
        <v>834</v>
      </c>
      <c r="D29" s="25">
        <v>85</v>
      </c>
      <c r="E29" s="25">
        <v>85</v>
      </c>
      <c r="F29" s="26">
        <v>886</v>
      </c>
      <c r="G29" s="26">
        <v>94</v>
      </c>
      <c r="H29" s="26">
        <v>94</v>
      </c>
      <c r="I29" s="2">
        <v>7473</v>
      </c>
      <c r="J29" s="27">
        <f t="shared" si="3"/>
        <v>6.235011990407674E-2</v>
      </c>
      <c r="K29" s="27">
        <f t="shared" si="0"/>
        <v>0.10588235294117647</v>
      </c>
      <c r="L29" s="27">
        <f t="shared" si="1"/>
        <v>0.10588235294117647</v>
      </c>
      <c r="M29" s="29">
        <f t="shared" si="4"/>
        <v>52</v>
      </c>
      <c r="N29" s="29">
        <f t="shared" si="5"/>
        <v>9</v>
      </c>
      <c r="O29" s="29">
        <f t="shared" si="6"/>
        <v>9</v>
      </c>
    </row>
    <row r="30" spans="1:15" x14ac:dyDescent="0.25">
      <c r="A30" s="8" t="s">
        <v>36</v>
      </c>
      <c r="B30" s="2">
        <v>7500</v>
      </c>
      <c r="C30" s="25">
        <v>1077</v>
      </c>
      <c r="D30" s="25">
        <v>108</v>
      </c>
      <c r="E30" s="25">
        <v>108</v>
      </c>
      <c r="F30" s="26">
        <v>1138</v>
      </c>
      <c r="G30" s="26">
        <v>116</v>
      </c>
      <c r="H30" s="26">
        <v>116</v>
      </c>
      <c r="I30" s="2">
        <v>7500</v>
      </c>
      <c r="J30" s="27">
        <f t="shared" si="3"/>
        <v>5.6638811513463325E-2</v>
      </c>
      <c r="K30" s="27">
        <f t="shared" si="0"/>
        <v>7.407407407407407E-2</v>
      </c>
      <c r="L30" s="27">
        <f t="shared" si="1"/>
        <v>7.407407407407407E-2</v>
      </c>
      <c r="M30" s="29">
        <f t="shared" si="4"/>
        <v>61</v>
      </c>
      <c r="N30" s="29">
        <f t="shared" si="5"/>
        <v>8</v>
      </c>
      <c r="O30" s="29">
        <f t="shared" si="6"/>
        <v>8</v>
      </c>
    </row>
    <row r="31" spans="1:15" x14ac:dyDescent="0.25">
      <c r="A31" s="8" t="s">
        <v>58</v>
      </c>
      <c r="B31" s="2">
        <v>7501</v>
      </c>
      <c r="C31" s="25">
        <v>885</v>
      </c>
      <c r="D31" s="25">
        <v>108</v>
      </c>
      <c r="E31" s="25">
        <v>108</v>
      </c>
      <c r="F31" s="26">
        <v>938</v>
      </c>
      <c r="G31" s="26">
        <v>116</v>
      </c>
      <c r="H31" s="26">
        <v>116</v>
      </c>
      <c r="I31" s="2">
        <v>7501</v>
      </c>
      <c r="J31" s="27">
        <f t="shared" si="3"/>
        <v>5.9887005649717516E-2</v>
      </c>
      <c r="K31" s="27">
        <f t="shared" si="0"/>
        <v>7.407407407407407E-2</v>
      </c>
      <c r="L31" s="27">
        <f t="shared" si="1"/>
        <v>7.407407407407407E-2</v>
      </c>
      <c r="M31" s="29">
        <f t="shared" si="4"/>
        <v>53</v>
      </c>
      <c r="N31" s="29">
        <f t="shared" si="5"/>
        <v>8</v>
      </c>
      <c r="O31" s="29">
        <f t="shared" si="6"/>
        <v>8</v>
      </c>
    </row>
    <row r="32" spans="1:15" x14ac:dyDescent="0.25">
      <c r="A32" s="8" t="s">
        <v>38</v>
      </c>
      <c r="B32" s="2">
        <v>7504</v>
      </c>
      <c r="C32" s="25">
        <v>860</v>
      </c>
      <c r="D32" s="25">
        <v>85</v>
      </c>
      <c r="E32" s="25">
        <v>85</v>
      </c>
      <c r="F32" s="26">
        <v>912</v>
      </c>
      <c r="G32" s="26">
        <v>94</v>
      </c>
      <c r="H32" s="26">
        <v>94</v>
      </c>
      <c r="I32" s="2">
        <v>7504</v>
      </c>
      <c r="J32" s="27">
        <f t="shared" si="3"/>
        <v>6.0465116279069767E-2</v>
      </c>
      <c r="K32" s="27">
        <f t="shared" si="0"/>
        <v>0.10588235294117647</v>
      </c>
      <c r="L32" s="27">
        <f t="shared" si="1"/>
        <v>0.10588235294117647</v>
      </c>
      <c r="M32" s="29">
        <f t="shared" si="4"/>
        <v>52</v>
      </c>
      <c r="N32" s="29">
        <f t="shared" si="5"/>
        <v>9</v>
      </c>
      <c r="O32" s="29">
        <f t="shared" si="6"/>
        <v>9</v>
      </c>
    </row>
    <row r="33" spans="1:15" x14ac:dyDescent="0.25">
      <c r="A33" s="8" t="s">
        <v>41</v>
      </c>
      <c r="B33" s="2">
        <v>7585</v>
      </c>
      <c r="C33" s="25">
        <v>1064</v>
      </c>
      <c r="D33" s="25">
        <v>108</v>
      </c>
      <c r="E33" s="25">
        <v>108</v>
      </c>
      <c r="F33" s="26">
        <v>1119</v>
      </c>
      <c r="G33" s="26">
        <v>116</v>
      </c>
      <c r="H33" s="26">
        <v>116</v>
      </c>
      <c r="I33" s="2">
        <v>7585</v>
      </c>
      <c r="J33" s="27">
        <f t="shared" si="3"/>
        <v>5.1691729323308268E-2</v>
      </c>
      <c r="K33" s="27">
        <f t="shared" si="0"/>
        <v>7.407407407407407E-2</v>
      </c>
      <c r="L33" s="27">
        <f t="shared" si="1"/>
        <v>7.407407407407407E-2</v>
      </c>
      <c r="M33" s="29">
        <f t="shared" si="4"/>
        <v>55</v>
      </c>
      <c r="N33" s="29">
        <f t="shared" si="5"/>
        <v>8</v>
      </c>
      <c r="O33" s="29">
        <f t="shared" si="6"/>
        <v>8</v>
      </c>
    </row>
    <row r="34" spans="1:15" x14ac:dyDescent="0.25">
      <c r="A34" s="8" t="s">
        <v>42</v>
      </c>
      <c r="B34" s="2">
        <v>7587</v>
      </c>
      <c r="C34" s="25">
        <v>1013</v>
      </c>
      <c r="D34" s="25">
        <v>108</v>
      </c>
      <c r="E34" s="25">
        <v>108</v>
      </c>
      <c r="F34" s="26">
        <v>1067</v>
      </c>
      <c r="G34" s="26">
        <v>116</v>
      </c>
      <c r="H34" s="26">
        <v>116</v>
      </c>
      <c r="I34" s="2">
        <v>7587</v>
      </c>
      <c r="J34" s="27">
        <f t="shared" si="3"/>
        <v>5.3307008884501482E-2</v>
      </c>
      <c r="K34" s="27">
        <f t="shared" si="0"/>
        <v>7.407407407407407E-2</v>
      </c>
      <c r="L34" s="27">
        <f t="shared" si="1"/>
        <v>7.407407407407407E-2</v>
      </c>
      <c r="M34" s="29">
        <f t="shared" si="4"/>
        <v>54</v>
      </c>
      <c r="N34" s="29">
        <f t="shared" si="5"/>
        <v>8</v>
      </c>
      <c r="O34" s="29">
        <f t="shared" si="6"/>
        <v>8</v>
      </c>
    </row>
    <row r="35" spans="1:15" x14ac:dyDescent="0.25">
      <c r="A35" s="8" t="s">
        <v>43</v>
      </c>
      <c r="B35" s="2">
        <v>7681</v>
      </c>
      <c r="C35" s="25">
        <v>1371</v>
      </c>
      <c r="D35" s="25">
        <v>85</v>
      </c>
      <c r="E35" s="25">
        <v>85</v>
      </c>
      <c r="F35" s="26">
        <v>1431</v>
      </c>
      <c r="G35" s="26">
        <v>94</v>
      </c>
      <c r="H35" s="26">
        <v>94</v>
      </c>
      <c r="I35" s="2">
        <v>7681</v>
      </c>
      <c r="J35" s="27">
        <f t="shared" si="3"/>
        <v>4.3763676148796497E-2</v>
      </c>
      <c r="K35" s="27">
        <f t="shared" si="0"/>
        <v>0.10588235294117647</v>
      </c>
      <c r="L35" s="27">
        <f t="shared" si="1"/>
        <v>0.10588235294117647</v>
      </c>
      <c r="M35" s="29">
        <f t="shared" si="4"/>
        <v>60</v>
      </c>
      <c r="N35" s="29">
        <f t="shared" si="5"/>
        <v>9</v>
      </c>
      <c r="O35" s="29">
        <f t="shared" si="6"/>
        <v>9</v>
      </c>
    </row>
    <row r="36" spans="1:15" x14ac:dyDescent="0.25">
      <c r="A36" s="8" t="s">
        <v>44</v>
      </c>
      <c r="B36" s="2">
        <v>7683</v>
      </c>
      <c r="C36" s="25">
        <v>1192</v>
      </c>
      <c r="D36" s="25">
        <v>85</v>
      </c>
      <c r="E36" s="25">
        <v>85</v>
      </c>
      <c r="F36" s="26">
        <v>1249</v>
      </c>
      <c r="G36" s="26">
        <v>94</v>
      </c>
      <c r="H36" s="26">
        <v>94</v>
      </c>
      <c r="I36" s="2">
        <v>7683</v>
      </c>
      <c r="J36" s="27">
        <f t="shared" si="3"/>
        <v>4.7818791946308725E-2</v>
      </c>
      <c r="K36" s="27">
        <f t="shared" si="0"/>
        <v>0.10588235294117647</v>
      </c>
      <c r="L36" s="27">
        <f t="shared" si="1"/>
        <v>0.10588235294117647</v>
      </c>
      <c r="M36" s="29">
        <f t="shared" si="4"/>
        <v>57</v>
      </c>
      <c r="N36" s="29">
        <f t="shared" si="5"/>
        <v>9</v>
      </c>
      <c r="O36" s="29">
        <f t="shared" si="6"/>
        <v>9</v>
      </c>
    </row>
    <row r="37" spans="1:15" x14ac:dyDescent="0.25">
      <c r="A37" s="8" t="s">
        <v>45</v>
      </c>
      <c r="B37" s="2">
        <v>7688</v>
      </c>
      <c r="C37" s="25">
        <v>962</v>
      </c>
      <c r="D37" s="25">
        <v>85</v>
      </c>
      <c r="E37" s="25">
        <v>85</v>
      </c>
      <c r="F37" s="26">
        <v>1015</v>
      </c>
      <c r="G37" s="26">
        <v>94</v>
      </c>
      <c r="H37" s="26">
        <v>94</v>
      </c>
      <c r="I37" s="2">
        <v>7688</v>
      </c>
      <c r="J37" s="27">
        <f t="shared" si="3"/>
        <v>5.5093555093555097E-2</v>
      </c>
      <c r="K37" s="27">
        <f t="shared" si="0"/>
        <v>0.10588235294117647</v>
      </c>
      <c r="L37" s="27">
        <f t="shared" si="1"/>
        <v>0.10588235294117647</v>
      </c>
      <c r="M37" s="29">
        <f t="shared" si="4"/>
        <v>53</v>
      </c>
      <c r="N37" s="29">
        <f t="shared" si="5"/>
        <v>9</v>
      </c>
      <c r="O37" s="29">
        <f t="shared" si="6"/>
        <v>9</v>
      </c>
    </row>
    <row r="38" spans="1:15" x14ac:dyDescent="0.25">
      <c r="A38" s="8" t="s">
        <v>46</v>
      </c>
      <c r="B38" s="2">
        <v>7750</v>
      </c>
      <c r="C38" s="25">
        <v>1473</v>
      </c>
      <c r="D38" s="25">
        <v>198</v>
      </c>
      <c r="E38" s="25">
        <v>198</v>
      </c>
      <c r="F38" s="26">
        <v>1535</v>
      </c>
      <c r="G38" s="26">
        <v>208</v>
      </c>
      <c r="H38" s="26">
        <v>218</v>
      </c>
      <c r="I38" s="2">
        <v>7750</v>
      </c>
      <c r="J38" s="27">
        <f t="shared" si="3"/>
        <v>4.2090970807875085E-2</v>
      </c>
      <c r="K38" s="27">
        <f t="shared" si="0"/>
        <v>5.0505050505050504E-2</v>
      </c>
      <c r="L38" s="27">
        <f t="shared" si="1"/>
        <v>0.10101010101010101</v>
      </c>
      <c r="M38" s="29">
        <f t="shared" si="4"/>
        <v>62</v>
      </c>
      <c r="N38" s="29">
        <f t="shared" si="5"/>
        <v>10</v>
      </c>
      <c r="O38" s="29">
        <f t="shared" si="6"/>
        <v>20</v>
      </c>
    </row>
    <row r="39" spans="1:15" x14ac:dyDescent="0.25">
      <c r="A39" s="8" t="s">
        <v>47</v>
      </c>
      <c r="B39" s="2">
        <v>7851</v>
      </c>
      <c r="C39" s="25">
        <v>1627</v>
      </c>
      <c r="D39" s="25">
        <v>198</v>
      </c>
      <c r="E39" s="25">
        <v>198</v>
      </c>
      <c r="F39" s="26">
        <v>1691</v>
      </c>
      <c r="G39" s="26">
        <v>208</v>
      </c>
      <c r="H39" s="26">
        <v>218</v>
      </c>
      <c r="I39" s="2">
        <v>7851</v>
      </c>
      <c r="J39" s="27">
        <f t="shared" si="3"/>
        <v>3.9336201598033187E-2</v>
      </c>
      <c r="K39" s="27">
        <f t="shared" si="0"/>
        <v>5.0505050505050504E-2</v>
      </c>
      <c r="L39" s="27">
        <f t="shared" si="1"/>
        <v>0.10101010101010101</v>
      </c>
      <c r="M39" s="29">
        <f t="shared" si="4"/>
        <v>64</v>
      </c>
      <c r="N39" s="29">
        <f t="shared" si="5"/>
        <v>10</v>
      </c>
      <c r="O39" s="29">
        <f t="shared" si="6"/>
        <v>20</v>
      </c>
    </row>
    <row r="40" spans="1:15" x14ac:dyDescent="0.25">
      <c r="A40" s="8" t="s">
        <v>59</v>
      </c>
      <c r="B40" s="2">
        <v>7867</v>
      </c>
      <c r="C40" s="25">
        <v>988</v>
      </c>
      <c r="D40" s="25">
        <v>198</v>
      </c>
      <c r="E40" s="25">
        <v>198</v>
      </c>
      <c r="F40" s="26">
        <v>1041</v>
      </c>
      <c r="G40" s="26">
        <v>208</v>
      </c>
      <c r="H40" s="26">
        <v>218</v>
      </c>
      <c r="I40" s="2">
        <v>7867</v>
      </c>
      <c r="J40" s="27">
        <f t="shared" si="3"/>
        <v>5.3643724696356275E-2</v>
      </c>
      <c r="K40" s="27">
        <f t="shared" si="0"/>
        <v>5.0505050505050504E-2</v>
      </c>
      <c r="L40" s="27">
        <f t="shared" si="1"/>
        <v>0.10101010101010101</v>
      </c>
      <c r="M40" s="29">
        <f t="shared" si="4"/>
        <v>53</v>
      </c>
      <c r="N40" s="29">
        <f t="shared" si="5"/>
        <v>10</v>
      </c>
      <c r="O40" s="29">
        <f t="shared" si="6"/>
        <v>20</v>
      </c>
    </row>
    <row r="41" spans="1:15" x14ac:dyDescent="0.25">
      <c r="A41" s="8" t="s">
        <v>48</v>
      </c>
      <c r="B41" s="2">
        <v>7920</v>
      </c>
      <c r="C41" s="25">
        <v>1371</v>
      </c>
      <c r="D41" s="25">
        <v>108</v>
      </c>
      <c r="E41" s="25">
        <v>108</v>
      </c>
      <c r="F41" s="26">
        <v>1431</v>
      </c>
      <c r="G41" s="26">
        <v>116</v>
      </c>
      <c r="H41" s="26">
        <v>116</v>
      </c>
      <c r="I41" s="2">
        <v>7920</v>
      </c>
      <c r="J41" s="27">
        <f t="shared" si="3"/>
        <v>4.3763676148796497E-2</v>
      </c>
      <c r="K41" s="27">
        <f t="shared" si="0"/>
        <v>7.407407407407407E-2</v>
      </c>
      <c r="L41" s="27">
        <f t="shared" si="1"/>
        <v>7.407407407407407E-2</v>
      </c>
      <c r="M41" s="29">
        <f t="shared" si="4"/>
        <v>60</v>
      </c>
      <c r="N41" s="29">
        <f t="shared" si="5"/>
        <v>8</v>
      </c>
      <c r="O41" s="29">
        <f t="shared" si="6"/>
        <v>8</v>
      </c>
    </row>
    <row r="42" spans="1:15" x14ac:dyDescent="0.25">
      <c r="A42" s="8" t="s">
        <v>49</v>
      </c>
      <c r="B42" s="2">
        <v>7965</v>
      </c>
      <c r="C42" s="25">
        <v>1511</v>
      </c>
      <c r="D42" s="25">
        <v>174</v>
      </c>
      <c r="E42" s="25">
        <v>174</v>
      </c>
      <c r="F42" s="26">
        <v>1579</v>
      </c>
      <c r="G42" s="26">
        <v>172</v>
      </c>
      <c r="H42" s="26">
        <v>173</v>
      </c>
      <c r="I42" s="2">
        <v>7965</v>
      </c>
      <c r="J42" s="27">
        <f t="shared" si="3"/>
        <v>4.5003309066843147E-2</v>
      </c>
      <c r="K42" s="27">
        <f t="shared" si="0"/>
        <v>-1.1494252873563218E-2</v>
      </c>
      <c r="L42" s="27">
        <f t="shared" si="1"/>
        <v>-5.7471264367816091E-3</v>
      </c>
      <c r="M42" s="29">
        <f t="shared" si="4"/>
        <v>68</v>
      </c>
      <c r="N42" s="29">
        <f t="shared" si="5"/>
        <v>-2</v>
      </c>
      <c r="O42" s="29">
        <f t="shared" si="6"/>
        <v>-1</v>
      </c>
    </row>
    <row r="43" spans="1:15" x14ac:dyDescent="0.25">
      <c r="A43" s="8" t="s">
        <v>50</v>
      </c>
      <c r="B43" s="2">
        <v>7966</v>
      </c>
      <c r="C43" s="25">
        <v>1371</v>
      </c>
      <c r="D43" s="25">
        <v>108</v>
      </c>
      <c r="E43" s="25">
        <v>108</v>
      </c>
      <c r="F43" s="26">
        <v>1431</v>
      </c>
      <c r="G43" s="26">
        <v>116</v>
      </c>
      <c r="H43" s="26">
        <v>116</v>
      </c>
      <c r="I43" s="2">
        <v>7966</v>
      </c>
      <c r="J43" s="27">
        <f t="shared" si="3"/>
        <v>4.3763676148796497E-2</v>
      </c>
      <c r="K43" s="27">
        <f t="shared" si="0"/>
        <v>7.407407407407407E-2</v>
      </c>
      <c r="L43" s="27">
        <f t="shared" si="1"/>
        <v>7.407407407407407E-2</v>
      </c>
      <c r="M43" s="29">
        <f t="shared" si="4"/>
        <v>60</v>
      </c>
      <c r="N43" s="29">
        <f t="shared" si="5"/>
        <v>8</v>
      </c>
      <c r="O43" s="29">
        <f t="shared" si="6"/>
        <v>8</v>
      </c>
    </row>
    <row r="44" spans="1:15" x14ac:dyDescent="0.25">
      <c r="A44" s="8" t="s">
        <v>51</v>
      </c>
      <c r="B44" s="2">
        <v>7981</v>
      </c>
      <c r="C44" s="25">
        <v>936</v>
      </c>
      <c r="D44" s="25">
        <v>85</v>
      </c>
      <c r="E44" s="25">
        <v>85</v>
      </c>
      <c r="F44" s="26">
        <v>990</v>
      </c>
      <c r="G44" s="26">
        <v>94</v>
      </c>
      <c r="H44" s="26">
        <v>94</v>
      </c>
      <c r="I44" s="2">
        <v>7981</v>
      </c>
      <c r="J44" s="27">
        <f t="shared" si="3"/>
        <v>5.7692307692307696E-2</v>
      </c>
      <c r="K44" s="27">
        <f t="shared" si="0"/>
        <v>0.10588235294117647</v>
      </c>
      <c r="L44" s="27">
        <f t="shared" si="1"/>
        <v>0.10588235294117647</v>
      </c>
      <c r="M44" s="29">
        <f t="shared" si="4"/>
        <v>54</v>
      </c>
      <c r="N44" s="29">
        <f t="shared" si="5"/>
        <v>9</v>
      </c>
      <c r="O44" s="29">
        <f t="shared" si="6"/>
        <v>9</v>
      </c>
    </row>
    <row r="45" spans="1:15" x14ac:dyDescent="0.25">
      <c r="A45" s="8" t="s">
        <v>52</v>
      </c>
      <c r="B45" s="2">
        <v>7982</v>
      </c>
      <c r="C45" s="25">
        <v>495</v>
      </c>
      <c r="D45" s="25">
        <v>85</v>
      </c>
      <c r="E45" s="25">
        <v>85</v>
      </c>
      <c r="F45" s="26">
        <v>549</v>
      </c>
      <c r="G45" s="26">
        <v>94</v>
      </c>
      <c r="H45" s="26">
        <v>94</v>
      </c>
      <c r="I45" s="2">
        <v>7982</v>
      </c>
      <c r="J45" s="27">
        <f t="shared" si="3"/>
        <v>0.10909090909090909</v>
      </c>
      <c r="K45" s="27">
        <f t="shared" si="0"/>
        <v>0.10588235294117647</v>
      </c>
      <c r="L45" s="27">
        <f t="shared" si="1"/>
        <v>0.10588235294117647</v>
      </c>
      <c r="M45" s="29">
        <f t="shared" si="4"/>
        <v>54</v>
      </c>
      <c r="N45" s="29">
        <f t="shared" si="5"/>
        <v>9</v>
      </c>
      <c r="O45" s="29">
        <f t="shared" si="6"/>
        <v>9</v>
      </c>
    </row>
    <row r="46" spans="1:15" ht="26.25" x14ac:dyDescent="0.25">
      <c r="A46" s="8" t="s">
        <v>53</v>
      </c>
      <c r="B46" s="2" t="s">
        <v>6</v>
      </c>
      <c r="C46" s="25">
        <v>10</v>
      </c>
      <c r="D46" s="25">
        <v>10</v>
      </c>
      <c r="E46" s="25">
        <v>10</v>
      </c>
      <c r="F46" s="26">
        <v>10</v>
      </c>
      <c r="G46" s="26">
        <v>10</v>
      </c>
      <c r="H46" s="26">
        <v>10</v>
      </c>
      <c r="I46" s="14" t="s">
        <v>6</v>
      </c>
      <c r="J46" s="27">
        <f t="shared" si="3"/>
        <v>0</v>
      </c>
      <c r="K46" s="27">
        <f t="shared" si="0"/>
        <v>0</v>
      </c>
      <c r="L46" s="27">
        <f t="shared" si="1"/>
        <v>0</v>
      </c>
      <c r="M46" s="29">
        <f t="shared" si="4"/>
        <v>0</v>
      </c>
      <c r="N46" s="29">
        <f t="shared" si="5"/>
        <v>0</v>
      </c>
      <c r="O46" s="29">
        <f t="shared" si="6"/>
        <v>0</v>
      </c>
    </row>
    <row r="47" spans="1:15" ht="26.25" x14ac:dyDescent="0.25">
      <c r="A47" s="8" t="s">
        <v>7</v>
      </c>
      <c r="B47" s="2" t="s">
        <v>8</v>
      </c>
      <c r="C47" s="25">
        <v>10</v>
      </c>
      <c r="D47" s="25">
        <v>10</v>
      </c>
      <c r="E47" s="25">
        <v>10</v>
      </c>
      <c r="F47" s="26">
        <v>10</v>
      </c>
      <c r="G47" s="26">
        <v>10</v>
      </c>
      <c r="H47" s="26">
        <v>10</v>
      </c>
      <c r="I47" s="14" t="s">
        <v>8</v>
      </c>
      <c r="J47" s="27">
        <f t="shared" si="3"/>
        <v>0</v>
      </c>
      <c r="K47" s="27">
        <f t="shared" si="0"/>
        <v>0</v>
      </c>
      <c r="L47" s="27">
        <f t="shared" si="1"/>
        <v>0</v>
      </c>
      <c r="M47" s="29">
        <f t="shared" si="4"/>
        <v>0</v>
      </c>
      <c r="N47" s="29">
        <f t="shared" si="5"/>
        <v>0</v>
      </c>
      <c r="O47" s="29">
        <f t="shared" si="6"/>
        <v>0</v>
      </c>
    </row>
    <row r="48" spans="1:15" x14ac:dyDescent="0.25">
      <c r="A48" s="8"/>
      <c r="B48" s="2"/>
      <c r="C48" s="1"/>
      <c r="D48" s="1"/>
      <c r="E48" s="1"/>
      <c r="F48" s="64" t="s">
        <v>60</v>
      </c>
      <c r="G48" s="65"/>
      <c r="H48" s="65"/>
      <c r="I48" s="66"/>
      <c r="J48" s="28">
        <f>AVERAGE(J3:J47)</f>
        <v>5.4517376959223492E-2</v>
      </c>
      <c r="K48" s="28">
        <f>AVERAGE(K3:K47)</f>
        <v>8.0540545940590999E-2</v>
      </c>
      <c r="L48" s="28">
        <f>AVERAGE(L3:L47)</f>
        <v>9.2166382853784229E-2</v>
      </c>
    </row>
  </sheetData>
  <mergeCells count="4">
    <mergeCell ref="C1:E1"/>
    <mergeCell ref="F1:H1"/>
    <mergeCell ref="J1:L1"/>
    <mergeCell ref="F48:I48"/>
  </mergeCells>
  <pageMargins left="0.7" right="0.7" top="0.75" bottom="0.75" header="0.3" footer="0.3"/>
  <pageSetup scale="69" orientation="landscape" verticalDpi="599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sqref="A1:XFD1048576"/>
    </sheetView>
  </sheetViews>
  <sheetFormatPr defaultRowHeight="15" x14ac:dyDescent="0.25"/>
  <cols>
    <col min="1" max="1" width="48.85546875" customWidth="1"/>
    <col min="10" max="12" width="9.140625" style="21"/>
    <col min="13" max="15" width="9.140625" customWidth="1"/>
  </cols>
  <sheetData>
    <row r="1" spans="1:15" x14ac:dyDescent="0.25">
      <c r="A1" s="1"/>
      <c r="B1" s="1"/>
      <c r="C1" s="55">
        <v>2020</v>
      </c>
      <c r="D1" s="56"/>
      <c r="E1" s="57"/>
      <c r="F1" s="34">
        <v>2021</v>
      </c>
      <c r="G1" s="35"/>
      <c r="H1" s="36"/>
      <c r="I1" s="1"/>
      <c r="J1" s="61" t="s">
        <v>2</v>
      </c>
      <c r="K1" s="62"/>
      <c r="L1" s="63"/>
    </row>
    <row r="2" spans="1:15" x14ac:dyDescent="0.25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19" t="s">
        <v>3</v>
      </c>
      <c r="K2" s="19" t="s">
        <v>4</v>
      </c>
      <c r="L2" s="19" t="s">
        <v>5</v>
      </c>
      <c r="M2" s="8" t="s">
        <v>54</v>
      </c>
      <c r="N2" s="8" t="s">
        <v>55</v>
      </c>
      <c r="O2" s="8" t="s">
        <v>56</v>
      </c>
    </row>
    <row r="3" spans="1:15" x14ac:dyDescent="0.25">
      <c r="A3" s="1" t="s">
        <v>9</v>
      </c>
      <c r="B3" s="2">
        <v>4350</v>
      </c>
      <c r="C3" s="25">
        <v>1509</v>
      </c>
      <c r="D3" s="25">
        <v>208</v>
      </c>
      <c r="E3" s="25">
        <v>218</v>
      </c>
      <c r="F3" s="26">
        <v>1536</v>
      </c>
      <c r="G3" s="26">
        <v>212</v>
      </c>
      <c r="H3" s="26">
        <v>235</v>
      </c>
      <c r="I3" s="2">
        <v>4350</v>
      </c>
      <c r="J3" s="27">
        <f>M3/C3</f>
        <v>1.7892644135188866E-2</v>
      </c>
      <c r="K3" s="27">
        <f t="shared" ref="K3:L47" si="0">N3/D3</f>
        <v>1.9230769230769232E-2</v>
      </c>
      <c r="L3" s="27">
        <f t="shared" si="0"/>
        <v>7.7981651376146793E-2</v>
      </c>
      <c r="M3" s="29">
        <f>F3-C3</f>
        <v>27</v>
      </c>
      <c r="N3" s="29">
        <f t="shared" ref="N3:O18" si="1">G3-D3</f>
        <v>4</v>
      </c>
      <c r="O3" s="29">
        <f t="shared" si="1"/>
        <v>17</v>
      </c>
    </row>
    <row r="4" spans="1:15" x14ac:dyDescent="0.25">
      <c r="A4" s="1" t="s">
        <v>10</v>
      </c>
      <c r="B4" s="2">
        <v>4725</v>
      </c>
      <c r="C4" s="25">
        <v>10</v>
      </c>
      <c r="D4" s="25">
        <v>94</v>
      </c>
      <c r="E4" s="25">
        <v>94</v>
      </c>
      <c r="F4" s="26">
        <v>10</v>
      </c>
      <c r="G4" s="26">
        <v>96</v>
      </c>
      <c r="H4" s="26">
        <v>100</v>
      </c>
      <c r="I4" s="2">
        <v>4725</v>
      </c>
      <c r="J4" s="27">
        <f t="shared" ref="J4:J47" si="2">M4/C4</f>
        <v>0</v>
      </c>
      <c r="K4" s="27">
        <f t="shared" si="0"/>
        <v>2.1276595744680851E-2</v>
      </c>
      <c r="L4" s="27">
        <f t="shared" si="0"/>
        <v>6.3829787234042548E-2</v>
      </c>
      <c r="M4" s="29">
        <f t="shared" ref="M4:O47" si="3">F4-C4</f>
        <v>0</v>
      </c>
      <c r="N4" s="29">
        <f t="shared" si="1"/>
        <v>2</v>
      </c>
      <c r="O4" s="29">
        <f t="shared" si="1"/>
        <v>6</v>
      </c>
    </row>
    <row r="5" spans="1:15" x14ac:dyDescent="0.25">
      <c r="A5" s="8" t="s">
        <v>11</v>
      </c>
      <c r="B5" s="2">
        <v>4832</v>
      </c>
      <c r="C5" s="25">
        <v>522</v>
      </c>
      <c r="D5" s="25">
        <v>94</v>
      </c>
      <c r="E5" s="25">
        <v>94</v>
      </c>
      <c r="F5" s="26">
        <v>534</v>
      </c>
      <c r="G5" s="26">
        <v>96</v>
      </c>
      <c r="H5" s="26">
        <v>100</v>
      </c>
      <c r="I5" s="2">
        <v>4832</v>
      </c>
      <c r="J5" s="27">
        <f t="shared" si="2"/>
        <v>2.2988505747126436E-2</v>
      </c>
      <c r="K5" s="27">
        <f t="shared" si="0"/>
        <v>2.1276595744680851E-2</v>
      </c>
      <c r="L5" s="27">
        <f t="shared" si="0"/>
        <v>6.3829787234042548E-2</v>
      </c>
      <c r="M5" s="29">
        <f t="shared" si="3"/>
        <v>12</v>
      </c>
      <c r="N5" s="29">
        <f t="shared" si="1"/>
        <v>2</v>
      </c>
      <c r="O5" s="29">
        <f t="shared" si="1"/>
        <v>6</v>
      </c>
    </row>
    <row r="6" spans="1:15" x14ac:dyDescent="0.25">
      <c r="A6" s="8" t="s">
        <v>12</v>
      </c>
      <c r="B6" s="2">
        <v>4834</v>
      </c>
      <c r="C6" s="25">
        <v>210</v>
      </c>
      <c r="D6" s="25">
        <v>94</v>
      </c>
      <c r="E6" s="25">
        <v>94</v>
      </c>
      <c r="F6" s="26">
        <v>218</v>
      </c>
      <c r="G6" s="26">
        <v>96</v>
      </c>
      <c r="H6" s="26">
        <v>100</v>
      </c>
      <c r="I6" s="2">
        <v>4834</v>
      </c>
      <c r="J6" s="27">
        <f t="shared" si="2"/>
        <v>3.8095238095238099E-2</v>
      </c>
      <c r="K6" s="27">
        <f t="shared" si="0"/>
        <v>2.1276595744680851E-2</v>
      </c>
      <c r="L6" s="27">
        <f t="shared" si="0"/>
        <v>6.3829787234042548E-2</v>
      </c>
      <c r="M6" s="29">
        <f t="shared" si="3"/>
        <v>8</v>
      </c>
      <c r="N6" s="29">
        <f t="shared" si="1"/>
        <v>2</v>
      </c>
      <c r="O6" s="29">
        <f t="shared" si="1"/>
        <v>6</v>
      </c>
    </row>
    <row r="7" spans="1:15" x14ac:dyDescent="0.25">
      <c r="A7" s="8" t="s">
        <v>13</v>
      </c>
      <c r="B7" s="2">
        <v>7050</v>
      </c>
      <c r="C7" s="25">
        <v>1561</v>
      </c>
      <c r="D7" s="25">
        <v>208</v>
      </c>
      <c r="E7" s="25">
        <v>218</v>
      </c>
      <c r="F7" s="26">
        <v>1589</v>
      </c>
      <c r="G7" s="26">
        <v>212</v>
      </c>
      <c r="H7" s="26">
        <v>235</v>
      </c>
      <c r="I7" s="2">
        <v>7050</v>
      </c>
      <c r="J7" s="27">
        <f t="shared" si="2"/>
        <v>1.7937219730941704E-2</v>
      </c>
      <c r="K7" s="27">
        <f t="shared" si="0"/>
        <v>1.9230769230769232E-2</v>
      </c>
      <c r="L7" s="27">
        <f t="shared" si="0"/>
        <v>7.7981651376146793E-2</v>
      </c>
      <c r="M7" s="29">
        <f t="shared" si="3"/>
        <v>28</v>
      </c>
      <c r="N7" s="29">
        <f t="shared" si="1"/>
        <v>4</v>
      </c>
      <c r="O7" s="29">
        <f t="shared" si="1"/>
        <v>17</v>
      </c>
    </row>
    <row r="8" spans="1:15" x14ac:dyDescent="0.25">
      <c r="A8" s="8" t="s">
        <v>14</v>
      </c>
      <c r="B8" s="2">
        <v>7051</v>
      </c>
      <c r="C8" s="25">
        <v>1041</v>
      </c>
      <c r="D8" s="25">
        <v>208</v>
      </c>
      <c r="E8" s="25">
        <v>218</v>
      </c>
      <c r="F8" s="26">
        <v>1061</v>
      </c>
      <c r="G8" s="26">
        <v>212</v>
      </c>
      <c r="H8" s="26">
        <v>235</v>
      </c>
      <c r="I8" s="2">
        <v>7051</v>
      </c>
      <c r="J8" s="27">
        <f t="shared" si="2"/>
        <v>1.921229586935639E-2</v>
      </c>
      <c r="K8" s="27">
        <f t="shared" si="0"/>
        <v>1.9230769230769232E-2</v>
      </c>
      <c r="L8" s="27">
        <f t="shared" si="0"/>
        <v>7.7981651376146793E-2</v>
      </c>
      <c r="M8" s="29">
        <f t="shared" si="3"/>
        <v>20</v>
      </c>
      <c r="N8" s="29">
        <f t="shared" si="1"/>
        <v>4</v>
      </c>
      <c r="O8" s="29">
        <f t="shared" si="1"/>
        <v>17</v>
      </c>
    </row>
    <row r="9" spans="1:15" x14ac:dyDescent="0.25">
      <c r="A9" s="8" t="s">
        <v>15</v>
      </c>
      <c r="B9" s="2">
        <v>7060</v>
      </c>
      <c r="C9" s="25">
        <v>1457</v>
      </c>
      <c r="D9" s="25">
        <v>153</v>
      </c>
      <c r="E9" s="25">
        <v>160</v>
      </c>
      <c r="F9" s="26">
        <v>1483</v>
      </c>
      <c r="G9" s="26">
        <v>167</v>
      </c>
      <c r="H9" s="26">
        <v>186</v>
      </c>
      <c r="I9" s="2">
        <v>7060</v>
      </c>
      <c r="J9" s="27">
        <f t="shared" si="2"/>
        <v>1.7844886753603295E-2</v>
      </c>
      <c r="K9" s="27">
        <f t="shared" si="0"/>
        <v>9.1503267973856203E-2</v>
      </c>
      <c r="L9" s="27">
        <f t="shared" si="0"/>
        <v>0.16250000000000001</v>
      </c>
      <c r="M9" s="29">
        <f t="shared" si="3"/>
        <v>26</v>
      </c>
      <c r="N9" s="29">
        <f t="shared" si="1"/>
        <v>14</v>
      </c>
      <c r="O9" s="29">
        <f t="shared" si="1"/>
        <v>26</v>
      </c>
    </row>
    <row r="10" spans="1:15" x14ac:dyDescent="0.25">
      <c r="A10" s="8" t="s">
        <v>16</v>
      </c>
      <c r="B10" s="2">
        <v>7061</v>
      </c>
      <c r="C10" s="25">
        <v>1405</v>
      </c>
      <c r="D10" s="25">
        <v>208</v>
      </c>
      <c r="E10" s="25">
        <v>218</v>
      </c>
      <c r="F10" s="26">
        <v>1431</v>
      </c>
      <c r="G10" s="26">
        <v>212</v>
      </c>
      <c r="H10" s="26">
        <v>235</v>
      </c>
      <c r="I10" s="2">
        <v>7061</v>
      </c>
      <c r="J10" s="27">
        <f t="shared" si="2"/>
        <v>1.8505338078291814E-2</v>
      </c>
      <c r="K10" s="27">
        <f t="shared" si="0"/>
        <v>1.9230769230769232E-2</v>
      </c>
      <c r="L10" s="27">
        <f t="shared" si="0"/>
        <v>7.7981651376146793E-2</v>
      </c>
      <c r="M10" s="29">
        <f t="shared" si="3"/>
        <v>26</v>
      </c>
      <c r="N10" s="29">
        <f t="shared" si="1"/>
        <v>4</v>
      </c>
      <c r="O10" s="29">
        <f t="shared" si="1"/>
        <v>17</v>
      </c>
    </row>
    <row r="11" spans="1:15" x14ac:dyDescent="0.25">
      <c r="A11" s="8" t="s">
        <v>17</v>
      </c>
      <c r="B11" s="2">
        <v>7091</v>
      </c>
      <c r="C11" s="25">
        <v>740</v>
      </c>
      <c r="D11" s="25">
        <v>139</v>
      </c>
      <c r="E11" s="25">
        <v>146</v>
      </c>
      <c r="F11" s="26">
        <v>768</v>
      </c>
      <c r="G11" s="26">
        <v>156</v>
      </c>
      <c r="H11" s="26">
        <v>174</v>
      </c>
      <c r="I11" s="2">
        <v>7091</v>
      </c>
      <c r="J11" s="27">
        <f t="shared" si="2"/>
        <v>3.783783783783784E-2</v>
      </c>
      <c r="K11" s="27">
        <f t="shared" si="0"/>
        <v>0.1223021582733813</v>
      </c>
      <c r="L11" s="27">
        <f t="shared" si="0"/>
        <v>0.19178082191780821</v>
      </c>
      <c r="M11" s="29">
        <f t="shared" si="3"/>
        <v>28</v>
      </c>
      <c r="N11" s="29">
        <f t="shared" si="1"/>
        <v>17</v>
      </c>
      <c r="O11" s="29">
        <f t="shared" si="1"/>
        <v>28</v>
      </c>
    </row>
    <row r="12" spans="1:15" x14ac:dyDescent="0.25">
      <c r="A12" s="8" t="s">
        <v>18</v>
      </c>
      <c r="B12" s="2">
        <v>7171</v>
      </c>
      <c r="C12" s="25">
        <v>1665</v>
      </c>
      <c r="D12" s="25">
        <v>208</v>
      </c>
      <c r="E12" s="25">
        <v>218</v>
      </c>
      <c r="F12" s="26">
        <v>1694</v>
      </c>
      <c r="G12" s="26">
        <v>212</v>
      </c>
      <c r="H12" s="26">
        <v>235</v>
      </c>
      <c r="I12" s="2">
        <v>7171</v>
      </c>
      <c r="J12" s="27">
        <f t="shared" si="2"/>
        <v>1.7417417417417418E-2</v>
      </c>
      <c r="K12" s="27">
        <f t="shared" si="0"/>
        <v>1.9230769230769232E-2</v>
      </c>
      <c r="L12" s="27">
        <f t="shared" si="0"/>
        <v>7.7981651376146793E-2</v>
      </c>
      <c r="M12" s="29">
        <f t="shared" si="3"/>
        <v>29</v>
      </c>
      <c r="N12" s="29">
        <f t="shared" si="1"/>
        <v>4</v>
      </c>
      <c r="O12" s="29">
        <f t="shared" si="1"/>
        <v>17</v>
      </c>
    </row>
    <row r="13" spans="1:15" x14ac:dyDescent="0.25">
      <c r="A13" s="8" t="s">
        <v>19</v>
      </c>
      <c r="B13" s="2">
        <v>7205</v>
      </c>
      <c r="C13" s="25">
        <v>1467</v>
      </c>
      <c r="D13" s="25">
        <v>103</v>
      </c>
      <c r="E13" s="25">
        <v>103</v>
      </c>
      <c r="F13" s="26">
        <v>1506</v>
      </c>
      <c r="G13" s="26">
        <v>108</v>
      </c>
      <c r="H13" s="26">
        <v>115</v>
      </c>
      <c r="I13" s="2">
        <v>7205</v>
      </c>
      <c r="J13" s="27">
        <f t="shared" si="2"/>
        <v>2.6584867075664622E-2</v>
      </c>
      <c r="K13" s="27">
        <f t="shared" si="0"/>
        <v>4.8543689320388349E-2</v>
      </c>
      <c r="L13" s="27">
        <f t="shared" si="0"/>
        <v>0.11650485436893204</v>
      </c>
      <c r="M13" s="29">
        <f t="shared" si="3"/>
        <v>39</v>
      </c>
      <c r="N13" s="29">
        <f t="shared" si="1"/>
        <v>5</v>
      </c>
      <c r="O13" s="29">
        <f t="shared" si="1"/>
        <v>12</v>
      </c>
    </row>
    <row r="14" spans="1:15" x14ac:dyDescent="0.25">
      <c r="A14" s="8" t="s">
        <v>20</v>
      </c>
      <c r="B14" s="2">
        <v>7206</v>
      </c>
      <c r="C14" s="25">
        <v>1483</v>
      </c>
      <c r="D14" s="25">
        <v>116</v>
      </c>
      <c r="E14" s="25">
        <v>116</v>
      </c>
      <c r="F14" s="26">
        <v>1510</v>
      </c>
      <c r="G14" s="26">
        <v>119</v>
      </c>
      <c r="H14" s="26">
        <v>127</v>
      </c>
      <c r="I14" s="2">
        <v>7206</v>
      </c>
      <c r="J14" s="27">
        <f t="shared" si="2"/>
        <v>1.8206338503034391E-2</v>
      </c>
      <c r="K14" s="27">
        <f t="shared" si="0"/>
        <v>2.5862068965517241E-2</v>
      </c>
      <c r="L14" s="27">
        <f t="shared" si="0"/>
        <v>9.4827586206896547E-2</v>
      </c>
      <c r="M14" s="29">
        <f t="shared" si="3"/>
        <v>27</v>
      </c>
      <c r="N14" s="29">
        <f t="shared" si="1"/>
        <v>3</v>
      </c>
      <c r="O14" s="29">
        <f t="shared" si="1"/>
        <v>11</v>
      </c>
    </row>
    <row r="15" spans="1:15" x14ac:dyDescent="0.25">
      <c r="A15" s="8" t="s">
        <v>21</v>
      </c>
      <c r="B15" s="2">
        <v>7207</v>
      </c>
      <c r="C15" s="25">
        <v>1353</v>
      </c>
      <c r="D15" s="25">
        <v>116</v>
      </c>
      <c r="E15" s="25">
        <v>116</v>
      </c>
      <c r="F15" s="26">
        <v>1378</v>
      </c>
      <c r="G15" s="26">
        <v>119</v>
      </c>
      <c r="H15" s="26">
        <v>127</v>
      </c>
      <c r="I15" s="2">
        <v>7207</v>
      </c>
      <c r="J15" s="27">
        <f t="shared" si="2"/>
        <v>1.8477457501847747E-2</v>
      </c>
      <c r="K15" s="27">
        <f t="shared" si="0"/>
        <v>2.5862068965517241E-2</v>
      </c>
      <c r="L15" s="27">
        <f t="shared" si="0"/>
        <v>9.4827586206896547E-2</v>
      </c>
      <c r="M15" s="29">
        <f t="shared" si="3"/>
        <v>25</v>
      </c>
      <c r="N15" s="29">
        <f t="shared" si="1"/>
        <v>3</v>
      </c>
      <c r="O15" s="29">
        <f t="shared" si="1"/>
        <v>11</v>
      </c>
    </row>
    <row r="16" spans="1:15" x14ac:dyDescent="0.25">
      <c r="A16" s="8" t="s">
        <v>22</v>
      </c>
      <c r="B16" s="2">
        <v>7220</v>
      </c>
      <c r="C16" s="25">
        <v>1138</v>
      </c>
      <c r="D16" s="25">
        <v>116</v>
      </c>
      <c r="E16" s="25">
        <v>116</v>
      </c>
      <c r="F16" s="26">
        <v>1165</v>
      </c>
      <c r="G16" s="26">
        <v>119</v>
      </c>
      <c r="H16" s="26">
        <v>127</v>
      </c>
      <c r="I16" s="2">
        <v>7220</v>
      </c>
      <c r="J16" s="27">
        <f t="shared" si="2"/>
        <v>2.3725834797891036E-2</v>
      </c>
      <c r="K16" s="27">
        <f t="shared" si="0"/>
        <v>2.5862068965517241E-2</v>
      </c>
      <c r="L16" s="27">
        <f t="shared" si="0"/>
        <v>9.4827586206896547E-2</v>
      </c>
      <c r="M16" s="29">
        <f t="shared" si="3"/>
        <v>27</v>
      </c>
      <c r="N16" s="29">
        <f t="shared" si="1"/>
        <v>3</v>
      </c>
      <c r="O16" s="29">
        <f t="shared" si="1"/>
        <v>11</v>
      </c>
    </row>
    <row r="17" spans="1:15" x14ac:dyDescent="0.25">
      <c r="A17" s="8" t="s">
        <v>23</v>
      </c>
      <c r="B17" s="2">
        <v>7225</v>
      </c>
      <c r="C17" s="25">
        <v>740</v>
      </c>
      <c r="D17" s="25">
        <v>103</v>
      </c>
      <c r="E17" s="25">
        <v>103</v>
      </c>
      <c r="F17" s="26">
        <v>768</v>
      </c>
      <c r="G17" s="26">
        <v>108</v>
      </c>
      <c r="H17" s="26">
        <v>115</v>
      </c>
      <c r="I17" s="2">
        <v>7225</v>
      </c>
      <c r="J17" s="27">
        <f t="shared" si="2"/>
        <v>3.783783783783784E-2</v>
      </c>
      <c r="K17" s="27">
        <f t="shared" si="0"/>
        <v>4.8543689320388349E-2</v>
      </c>
      <c r="L17" s="27">
        <f t="shared" si="0"/>
        <v>0.11650485436893204</v>
      </c>
      <c r="M17" s="29">
        <f t="shared" si="3"/>
        <v>28</v>
      </c>
      <c r="N17" s="29">
        <f t="shared" si="1"/>
        <v>5</v>
      </c>
      <c r="O17" s="29">
        <f t="shared" si="1"/>
        <v>12</v>
      </c>
    </row>
    <row r="18" spans="1:15" x14ac:dyDescent="0.25">
      <c r="A18" s="8" t="s">
        <v>24</v>
      </c>
      <c r="B18" s="2">
        <v>7255</v>
      </c>
      <c r="C18" s="25">
        <v>1483</v>
      </c>
      <c r="D18" s="25">
        <v>94</v>
      </c>
      <c r="E18" s="25">
        <v>94</v>
      </c>
      <c r="F18" s="26">
        <v>1510</v>
      </c>
      <c r="G18" s="26">
        <v>96</v>
      </c>
      <c r="H18" s="26">
        <v>100</v>
      </c>
      <c r="I18" s="2">
        <v>7255</v>
      </c>
      <c r="J18" s="27">
        <f t="shared" si="2"/>
        <v>1.8206338503034391E-2</v>
      </c>
      <c r="K18" s="27">
        <f t="shared" si="0"/>
        <v>2.1276595744680851E-2</v>
      </c>
      <c r="L18" s="27">
        <f t="shared" si="0"/>
        <v>6.3829787234042548E-2</v>
      </c>
      <c r="M18" s="29">
        <f t="shared" si="3"/>
        <v>27</v>
      </c>
      <c r="N18" s="29">
        <f t="shared" si="1"/>
        <v>2</v>
      </c>
      <c r="O18" s="29">
        <f t="shared" si="1"/>
        <v>6</v>
      </c>
    </row>
    <row r="19" spans="1:15" x14ac:dyDescent="0.25">
      <c r="A19" s="8" t="s">
        <v>25</v>
      </c>
      <c r="B19" s="2">
        <v>7290</v>
      </c>
      <c r="C19" s="25">
        <v>1743</v>
      </c>
      <c r="D19" s="25">
        <v>116</v>
      </c>
      <c r="E19" s="25">
        <v>116</v>
      </c>
      <c r="F19" s="26">
        <v>1773</v>
      </c>
      <c r="G19" s="26">
        <v>119</v>
      </c>
      <c r="H19" s="26">
        <v>127</v>
      </c>
      <c r="I19" s="2">
        <v>7290</v>
      </c>
      <c r="J19" s="27">
        <f t="shared" si="2"/>
        <v>1.7211703958691909E-2</v>
      </c>
      <c r="K19" s="27">
        <f t="shared" si="0"/>
        <v>2.5862068965517241E-2</v>
      </c>
      <c r="L19" s="27">
        <f t="shared" si="0"/>
        <v>9.4827586206896547E-2</v>
      </c>
      <c r="M19" s="29">
        <f t="shared" si="3"/>
        <v>30</v>
      </c>
      <c r="N19" s="29">
        <f t="shared" si="3"/>
        <v>3</v>
      </c>
      <c r="O19" s="29">
        <f t="shared" si="3"/>
        <v>11</v>
      </c>
    </row>
    <row r="20" spans="1:15" x14ac:dyDescent="0.25">
      <c r="A20" s="8" t="s">
        <v>26</v>
      </c>
      <c r="B20" s="2">
        <v>7293</v>
      </c>
      <c r="C20" s="25">
        <v>1483</v>
      </c>
      <c r="D20" s="25">
        <v>116</v>
      </c>
      <c r="E20" s="25">
        <v>116</v>
      </c>
      <c r="F20" s="26">
        <v>1510</v>
      </c>
      <c r="G20" s="26">
        <v>119</v>
      </c>
      <c r="H20" s="26">
        <v>127</v>
      </c>
      <c r="I20" s="2">
        <v>7293</v>
      </c>
      <c r="J20" s="27">
        <f t="shared" si="2"/>
        <v>1.8206338503034391E-2</v>
      </c>
      <c r="K20" s="27">
        <f t="shared" si="0"/>
        <v>2.5862068965517241E-2</v>
      </c>
      <c r="L20" s="27">
        <f t="shared" si="0"/>
        <v>9.4827586206896547E-2</v>
      </c>
      <c r="M20" s="29">
        <f t="shared" si="3"/>
        <v>27</v>
      </c>
      <c r="N20" s="29">
        <f t="shared" si="3"/>
        <v>3</v>
      </c>
      <c r="O20" s="29">
        <f t="shared" si="3"/>
        <v>11</v>
      </c>
    </row>
    <row r="21" spans="1:15" x14ac:dyDescent="0.25">
      <c r="A21" s="8" t="s">
        <v>27</v>
      </c>
      <c r="B21" s="2">
        <v>7301</v>
      </c>
      <c r="C21" s="25">
        <v>1483</v>
      </c>
      <c r="D21" s="25">
        <v>116</v>
      </c>
      <c r="E21" s="25">
        <v>116</v>
      </c>
      <c r="F21" s="26">
        <v>1510</v>
      </c>
      <c r="G21" s="26">
        <v>119</v>
      </c>
      <c r="H21" s="26">
        <v>127</v>
      </c>
      <c r="I21" s="2">
        <v>7301</v>
      </c>
      <c r="J21" s="27">
        <f t="shared" si="2"/>
        <v>1.8206338503034391E-2</v>
      </c>
      <c r="K21" s="27">
        <f t="shared" si="0"/>
        <v>2.5862068965517241E-2</v>
      </c>
      <c r="L21" s="27">
        <f t="shared" si="0"/>
        <v>9.4827586206896547E-2</v>
      </c>
      <c r="M21" s="29">
        <f t="shared" si="3"/>
        <v>27</v>
      </c>
      <c r="N21" s="29">
        <f t="shared" si="3"/>
        <v>3</v>
      </c>
      <c r="O21" s="29">
        <f t="shared" si="3"/>
        <v>11</v>
      </c>
    </row>
    <row r="22" spans="1:15" x14ac:dyDescent="0.25">
      <c r="A22" s="8" t="s">
        <v>28</v>
      </c>
      <c r="B22" s="2">
        <v>7303</v>
      </c>
      <c r="C22" s="25">
        <v>1249</v>
      </c>
      <c r="D22" s="25">
        <v>116</v>
      </c>
      <c r="E22" s="25">
        <v>116</v>
      </c>
      <c r="F22" s="26">
        <v>1272</v>
      </c>
      <c r="G22" s="26">
        <v>119</v>
      </c>
      <c r="H22" s="26">
        <v>127</v>
      </c>
      <c r="I22" s="2">
        <v>7303</v>
      </c>
      <c r="J22" s="27">
        <f t="shared" si="2"/>
        <v>1.8414731785428344E-2</v>
      </c>
      <c r="K22" s="27">
        <f t="shared" si="0"/>
        <v>2.5862068965517241E-2</v>
      </c>
      <c r="L22" s="27">
        <f t="shared" si="0"/>
        <v>9.4827586206896547E-2</v>
      </c>
      <c r="M22" s="29">
        <f t="shared" si="3"/>
        <v>23</v>
      </c>
      <c r="N22" s="29">
        <f t="shared" si="3"/>
        <v>3</v>
      </c>
      <c r="O22" s="29">
        <f t="shared" si="3"/>
        <v>11</v>
      </c>
    </row>
    <row r="23" spans="1:15" x14ac:dyDescent="0.25">
      <c r="A23" s="8" t="s">
        <v>29</v>
      </c>
      <c r="B23" s="2">
        <v>7304</v>
      </c>
      <c r="C23" s="25">
        <v>1138</v>
      </c>
      <c r="D23" s="25">
        <v>116</v>
      </c>
      <c r="E23" s="25">
        <v>116</v>
      </c>
      <c r="F23" s="26">
        <v>1165</v>
      </c>
      <c r="G23" s="26">
        <v>119</v>
      </c>
      <c r="H23" s="26">
        <v>127</v>
      </c>
      <c r="I23" s="2">
        <v>7304</v>
      </c>
      <c r="J23" s="27">
        <f t="shared" si="2"/>
        <v>2.3725834797891036E-2</v>
      </c>
      <c r="K23" s="27">
        <f t="shared" si="0"/>
        <v>2.5862068965517241E-2</v>
      </c>
      <c r="L23" s="27">
        <f t="shared" si="0"/>
        <v>9.4827586206896547E-2</v>
      </c>
      <c r="M23" s="29">
        <f t="shared" si="3"/>
        <v>27</v>
      </c>
      <c r="N23" s="29">
        <f t="shared" si="3"/>
        <v>3</v>
      </c>
      <c r="O23" s="29">
        <f t="shared" si="3"/>
        <v>11</v>
      </c>
    </row>
    <row r="24" spans="1:15" x14ac:dyDescent="0.25">
      <c r="A24" s="8" t="s">
        <v>30</v>
      </c>
      <c r="B24" s="2">
        <v>7415</v>
      </c>
      <c r="C24" s="25">
        <v>1067</v>
      </c>
      <c r="D24" s="25">
        <v>107</v>
      </c>
      <c r="E24" s="25">
        <v>107</v>
      </c>
      <c r="F24" s="26">
        <v>1088</v>
      </c>
      <c r="G24" s="26">
        <v>107</v>
      </c>
      <c r="H24" s="26">
        <v>112</v>
      </c>
      <c r="I24" s="2">
        <v>7415</v>
      </c>
      <c r="J24" s="27">
        <f t="shared" si="2"/>
        <v>1.9681349578256794E-2</v>
      </c>
      <c r="K24" s="27">
        <f t="shared" si="0"/>
        <v>0</v>
      </c>
      <c r="L24" s="27">
        <f t="shared" si="0"/>
        <v>4.6728971962616821E-2</v>
      </c>
      <c r="M24" s="29">
        <f t="shared" si="3"/>
        <v>21</v>
      </c>
      <c r="N24" s="29">
        <f t="shared" si="3"/>
        <v>0</v>
      </c>
      <c r="O24" s="29">
        <f t="shared" si="3"/>
        <v>5</v>
      </c>
    </row>
    <row r="25" spans="1:15" x14ac:dyDescent="0.25">
      <c r="A25" s="8" t="s">
        <v>31</v>
      </c>
      <c r="B25" s="2">
        <v>7436</v>
      </c>
      <c r="C25" s="25">
        <v>990</v>
      </c>
      <c r="D25" s="25">
        <v>116</v>
      </c>
      <c r="E25" s="25">
        <v>116</v>
      </c>
      <c r="F25" s="26">
        <v>1009</v>
      </c>
      <c r="G25" s="26">
        <v>119</v>
      </c>
      <c r="H25" s="26">
        <v>127</v>
      </c>
      <c r="I25" s="2">
        <v>7436</v>
      </c>
      <c r="J25" s="27">
        <f t="shared" si="2"/>
        <v>1.9191919191919191E-2</v>
      </c>
      <c r="K25" s="27">
        <f t="shared" si="0"/>
        <v>2.5862068965517241E-2</v>
      </c>
      <c r="L25" s="27">
        <f t="shared" si="0"/>
        <v>9.4827586206896547E-2</v>
      </c>
      <c r="M25" s="29">
        <f t="shared" si="3"/>
        <v>19</v>
      </c>
      <c r="N25" s="29">
        <f t="shared" si="3"/>
        <v>3</v>
      </c>
      <c r="O25" s="29">
        <f t="shared" si="3"/>
        <v>11</v>
      </c>
    </row>
    <row r="26" spans="1:15" x14ac:dyDescent="0.25">
      <c r="A26" s="8" t="s">
        <v>32</v>
      </c>
      <c r="B26" s="2">
        <v>7455</v>
      </c>
      <c r="C26" s="25">
        <v>1457</v>
      </c>
      <c r="D26" s="25">
        <v>116</v>
      </c>
      <c r="E26" s="25">
        <v>116</v>
      </c>
      <c r="F26" s="26">
        <v>1483</v>
      </c>
      <c r="G26" s="26">
        <v>119</v>
      </c>
      <c r="H26" s="26">
        <v>127</v>
      </c>
      <c r="I26" s="2">
        <v>7455</v>
      </c>
      <c r="J26" s="27">
        <f t="shared" si="2"/>
        <v>1.7844886753603295E-2</v>
      </c>
      <c r="K26" s="27">
        <f t="shared" si="0"/>
        <v>2.5862068965517241E-2</v>
      </c>
      <c r="L26" s="27">
        <f t="shared" si="0"/>
        <v>9.4827586206896547E-2</v>
      </c>
      <c r="M26" s="29">
        <f t="shared" si="3"/>
        <v>26</v>
      </c>
      <c r="N26" s="29">
        <f t="shared" si="3"/>
        <v>3</v>
      </c>
      <c r="O26" s="29">
        <f t="shared" si="3"/>
        <v>11</v>
      </c>
    </row>
    <row r="27" spans="1:15" x14ac:dyDescent="0.25">
      <c r="A27" s="8" t="s">
        <v>33</v>
      </c>
      <c r="B27" s="2">
        <v>7470</v>
      </c>
      <c r="C27" s="25">
        <v>964</v>
      </c>
      <c r="D27" s="25">
        <v>94</v>
      </c>
      <c r="E27" s="25">
        <v>94</v>
      </c>
      <c r="F27" s="26">
        <v>982</v>
      </c>
      <c r="G27" s="26">
        <v>96</v>
      </c>
      <c r="H27" s="26">
        <v>100</v>
      </c>
      <c r="I27" s="2">
        <v>7470</v>
      </c>
      <c r="J27" s="27">
        <f t="shared" si="2"/>
        <v>1.8672199170124481E-2</v>
      </c>
      <c r="K27" s="27">
        <f t="shared" si="0"/>
        <v>2.1276595744680851E-2</v>
      </c>
      <c r="L27" s="27">
        <f t="shared" si="0"/>
        <v>6.3829787234042548E-2</v>
      </c>
      <c r="M27" s="29">
        <f t="shared" si="3"/>
        <v>18</v>
      </c>
      <c r="N27" s="29">
        <f t="shared" si="3"/>
        <v>2</v>
      </c>
      <c r="O27" s="29">
        <f t="shared" si="3"/>
        <v>6</v>
      </c>
    </row>
    <row r="28" spans="1:15" x14ac:dyDescent="0.25">
      <c r="A28" s="8" t="s">
        <v>34</v>
      </c>
      <c r="B28" s="2">
        <v>7471</v>
      </c>
      <c r="C28" s="25">
        <v>704</v>
      </c>
      <c r="D28" s="25">
        <v>94</v>
      </c>
      <c r="E28" s="25">
        <v>94</v>
      </c>
      <c r="F28" s="26">
        <v>719</v>
      </c>
      <c r="G28" s="26">
        <v>96</v>
      </c>
      <c r="H28" s="26">
        <v>100</v>
      </c>
      <c r="I28" s="2">
        <v>7471</v>
      </c>
      <c r="J28" s="27">
        <f t="shared" si="2"/>
        <v>2.130681818181818E-2</v>
      </c>
      <c r="K28" s="27">
        <f t="shared" si="0"/>
        <v>2.1276595744680851E-2</v>
      </c>
      <c r="L28" s="27">
        <f t="shared" si="0"/>
        <v>6.3829787234042548E-2</v>
      </c>
      <c r="M28" s="29">
        <f t="shared" si="3"/>
        <v>15</v>
      </c>
      <c r="N28" s="29">
        <f t="shared" si="3"/>
        <v>2</v>
      </c>
      <c r="O28" s="29">
        <f t="shared" si="3"/>
        <v>6</v>
      </c>
    </row>
    <row r="29" spans="1:15" x14ac:dyDescent="0.25">
      <c r="A29" s="8" t="s">
        <v>35</v>
      </c>
      <c r="B29" s="2">
        <v>7473</v>
      </c>
      <c r="C29" s="25">
        <v>886</v>
      </c>
      <c r="D29" s="25">
        <v>94</v>
      </c>
      <c r="E29" s="25">
        <v>94</v>
      </c>
      <c r="F29" s="26">
        <v>903</v>
      </c>
      <c r="G29" s="26">
        <v>96</v>
      </c>
      <c r="H29" s="26">
        <v>100</v>
      </c>
      <c r="I29" s="2">
        <v>7473</v>
      </c>
      <c r="J29" s="27">
        <f t="shared" si="2"/>
        <v>1.9187358916478554E-2</v>
      </c>
      <c r="K29" s="27">
        <f t="shared" si="0"/>
        <v>2.1276595744680851E-2</v>
      </c>
      <c r="L29" s="27">
        <f t="shared" si="0"/>
        <v>6.3829787234042548E-2</v>
      </c>
      <c r="M29" s="29">
        <f t="shared" si="3"/>
        <v>17</v>
      </c>
      <c r="N29" s="29">
        <f t="shared" si="3"/>
        <v>2</v>
      </c>
      <c r="O29" s="29">
        <f t="shared" si="3"/>
        <v>6</v>
      </c>
    </row>
    <row r="30" spans="1:15" x14ac:dyDescent="0.25">
      <c r="A30" s="8" t="s">
        <v>36</v>
      </c>
      <c r="B30" s="2">
        <v>7500</v>
      </c>
      <c r="C30" s="25">
        <v>1138</v>
      </c>
      <c r="D30" s="25">
        <v>116</v>
      </c>
      <c r="E30" s="25">
        <v>116</v>
      </c>
      <c r="F30" s="26">
        <v>1165</v>
      </c>
      <c r="G30" s="26">
        <v>119</v>
      </c>
      <c r="H30" s="26">
        <v>127</v>
      </c>
      <c r="I30" s="2">
        <v>7500</v>
      </c>
      <c r="J30" s="27">
        <f t="shared" si="2"/>
        <v>2.3725834797891036E-2</v>
      </c>
      <c r="K30" s="27">
        <f t="shared" si="0"/>
        <v>2.5862068965517241E-2</v>
      </c>
      <c r="L30" s="27">
        <f t="shared" si="0"/>
        <v>9.4827586206896547E-2</v>
      </c>
      <c r="M30" s="29">
        <f t="shared" si="3"/>
        <v>27</v>
      </c>
      <c r="N30" s="29">
        <f t="shared" si="3"/>
        <v>3</v>
      </c>
      <c r="O30" s="29">
        <f t="shared" si="3"/>
        <v>11</v>
      </c>
    </row>
    <row r="31" spans="1:15" x14ac:dyDescent="0.25">
      <c r="A31" s="8" t="s">
        <v>58</v>
      </c>
      <c r="B31" s="2">
        <v>7501</v>
      </c>
      <c r="C31" s="25">
        <v>938</v>
      </c>
      <c r="D31" s="25">
        <v>116</v>
      </c>
      <c r="E31" s="25">
        <v>116</v>
      </c>
      <c r="F31" s="26">
        <v>956</v>
      </c>
      <c r="G31" s="26">
        <v>119</v>
      </c>
      <c r="H31" s="26">
        <v>127</v>
      </c>
      <c r="I31" s="2">
        <v>7501</v>
      </c>
      <c r="J31" s="27">
        <f t="shared" si="2"/>
        <v>1.9189765458422176E-2</v>
      </c>
      <c r="K31" s="27">
        <f t="shared" si="0"/>
        <v>2.5862068965517241E-2</v>
      </c>
      <c r="L31" s="27">
        <f t="shared" si="0"/>
        <v>9.4827586206896547E-2</v>
      </c>
      <c r="M31" s="29">
        <f t="shared" si="3"/>
        <v>18</v>
      </c>
      <c r="N31" s="29">
        <f t="shared" si="3"/>
        <v>3</v>
      </c>
      <c r="O31" s="29">
        <f t="shared" si="3"/>
        <v>11</v>
      </c>
    </row>
    <row r="32" spans="1:15" x14ac:dyDescent="0.25">
      <c r="A32" s="8" t="s">
        <v>38</v>
      </c>
      <c r="B32" s="2">
        <v>7504</v>
      </c>
      <c r="C32" s="25">
        <v>912</v>
      </c>
      <c r="D32" s="25">
        <v>94</v>
      </c>
      <c r="E32" s="25">
        <v>94</v>
      </c>
      <c r="F32" s="26">
        <v>930</v>
      </c>
      <c r="G32" s="26">
        <v>96</v>
      </c>
      <c r="H32" s="26">
        <v>100</v>
      </c>
      <c r="I32" s="2">
        <v>7504</v>
      </c>
      <c r="J32" s="27">
        <f t="shared" si="2"/>
        <v>1.9736842105263157E-2</v>
      </c>
      <c r="K32" s="27">
        <f t="shared" si="0"/>
        <v>2.1276595744680851E-2</v>
      </c>
      <c r="L32" s="27">
        <f t="shared" si="0"/>
        <v>6.3829787234042548E-2</v>
      </c>
      <c r="M32" s="29">
        <f t="shared" si="3"/>
        <v>18</v>
      </c>
      <c r="N32" s="29">
        <f t="shared" si="3"/>
        <v>2</v>
      </c>
      <c r="O32" s="29">
        <f t="shared" si="3"/>
        <v>6</v>
      </c>
    </row>
    <row r="33" spans="1:15" x14ac:dyDescent="0.25">
      <c r="A33" s="8" t="s">
        <v>41</v>
      </c>
      <c r="B33" s="2">
        <v>7585</v>
      </c>
      <c r="C33" s="25">
        <v>1119</v>
      </c>
      <c r="D33" s="25">
        <v>116</v>
      </c>
      <c r="E33" s="25">
        <v>116</v>
      </c>
      <c r="F33" s="26">
        <v>1141</v>
      </c>
      <c r="G33" s="26">
        <v>119</v>
      </c>
      <c r="H33" s="26">
        <v>127</v>
      </c>
      <c r="I33" s="2">
        <v>7585</v>
      </c>
      <c r="J33" s="27">
        <f t="shared" si="2"/>
        <v>1.9660411081322611E-2</v>
      </c>
      <c r="K33" s="27">
        <f t="shared" si="0"/>
        <v>2.5862068965517241E-2</v>
      </c>
      <c r="L33" s="27">
        <f t="shared" si="0"/>
        <v>9.4827586206896547E-2</v>
      </c>
      <c r="M33" s="29">
        <f t="shared" si="3"/>
        <v>22</v>
      </c>
      <c r="N33" s="29">
        <f t="shared" si="3"/>
        <v>3</v>
      </c>
      <c r="O33" s="29">
        <f t="shared" si="3"/>
        <v>11</v>
      </c>
    </row>
    <row r="34" spans="1:15" x14ac:dyDescent="0.25">
      <c r="A34" s="8" t="s">
        <v>42</v>
      </c>
      <c r="B34" s="2">
        <v>7587</v>
      </c>
      <c r="C34" s="25">
        <v>1067</v>
      </c>
      <c r="D34" s="25">
        <v>116</v>
      </c>
      <c r="E34" s="25">
        <v>116</v>
      </c>
      <c r="F34" s="26">
        <v>1088</v>
      </c>
      <c r="G34" s="26">
        <v>119</v>
      </c>
      <c r="H34" s="26">
        <v>127</v>
      </c>
      <c r="I34" s="2">
        <v>7587</v>
      </c>
      <c r="J34" s="27">
        <f t="shared" si="2"/>
        <v>1.9681349578256794E-2</v>
      </c>
      <c r="K34" s="27">
        <f t="shared" si="0"/>
        <v>2.5862068965517241E-2</v>
      </c>
      <c r="L34" s="27">
        <f t="shared" si="0"/>
        <v>9.4827586206896547E-2</v>
      </c>
      <c r="M34" s="29">
        <f t="shared" si="3"/>
        <v>21</v>
      </c>
      <c r="N34" s="29">
        <f t="shared" si="3"/>
        <v>3</v>
      </c>
      <c r="O34" s="29">
        <f t="shared" si="3"/>
        <v>11</v>
      </c>
    </row>
    <row r="35" spans="1:15" x14ac:dyDescent="0.25">
      <c r="A35" s="8" t="s">
        <v>43</v>
      </c>
      <c r="B35" s="2">
        <v>7681</v>
      </c>
      <c r="C35" s="25">
        <v>1431</v>
      </c>
      <c r="D35" s="25">
        <v>94</v>
      </c>
      <c r="E35" s="25">
        <v>94</v>
      </c>
      <c r="F35" s="26">
        <v>1457</v>
      </c>
      <c r="G35" s="26">
        <v>96</v>
      </c>
      <c r="H35" s="26">
        <v>100</v>
      </c>
      <c r="I35" s="2">
        <v>7681</v>
      </c>
      <c r="J35" s="27">
        <f t="shared" si="2"/>
        <v>1.8169112508735149E-2</v>
      </c>
      <c r="K35" s="27">
        <f t="shared" si="0"/>
        <v>2.1276595744680851E-2</v>
      </c>
      <c r="L35" s="27">
        <f t="shared" si="0"/>
        <v>6.3829787234042548E-2</v>
      </c>
      <c r="M35" s="29">
        <f t="shared" si="3"/>
        <v>26</v>
      </c>
      <c r="N35" s="29">
        <f t="shared" si="3"/>
        <v>2</v>
      </c>
      <c r="O35" s="29">
        <f t="shared" si="3"/>
        <v>6</v>
      </c>
    </row>
    <row r="36" spans="1:15" x14ac:dyDescent="0.25">
      <c r="A36" s="8" t="s">
        <v>44</v>
      </c>
      <c r="B36" s="2">
        <v>7683</v>
      </c>
      <c r="C36" s="25">
        <v>1249</v>
      </c>
      <c r="D36" s="25">
        <v>94</v>
      </c>
      <c r="E36" s="25">
        <v>94</v>
      </c>
      <c r="F36" s="26">
        <v>1272</v>
      </c>
      <c r="G36" s="26">
        <v>96</v>
      </c>
      <c r="H36" s="26">
        <v>100</v>
      </c>
      <c r="I36" s="2">
        <v>7683</v>
      </c>
      <c r="J36" s="27">
        <f t="shared" si="2"/>
        <v>1.8414731785428344E-2</v>
      </c>
      <c r="K36" s="27">
        <f t="shared" si="0"/>
        <v>2.1276595744680851E-2</v>
      </c>
      <c r="L36" s="27">
        <f t="shared" si="0"/>
        <v>6.3829787234042548E-2</v>
      </c>
      <c r="M36" s="29">
        <f t="shared" si="3"/>
        <v>23</v>
      </c>
      <c r="N36" s="29">
        <f t="shared" si="3"/>
        <v>2</v>
      </c>
      <c r="O36" s="29">
        <f t="shared" si="3"/>
        <v>6</v>
      </c>
    </row>
    <row r="37" spans="1:15" x14ac:dyDescent="0.25">
      <c r="A37" s="8" t="s">
        <v>45</v>
      </c>
      <c r="B37" s="2">
        <v>7688</v>
      </c>
      <c r="C37" s="25">
        <v>1015</v>
      </c>
      <c r="D37" s="25">
        <v>94</v>
      </c>
      <c r="E37" s="25">
        <v>94</v>
      </c>
      <c r="F37" s="26">
        <v>1035</v>
      </c>
      <c r="G37" s="26">
        <v>96</v>
      </c>
      <c r="H37" s="26">
        <v>100</v>
      </c>
      <c r="I37" s="2">
        <v>7688</v>
      </c>
      <c r="J37" s="27">
        <f t="shared" si="2"/>
        <v>1.9704433497536946E-2</v>
      </c>
      <c r="K37" s="27">
        <f t="shared" si="0"/>
        <v>2.1276595744680851E-2</v>
      </c>
      <c r="L37" s="27">
        <f t="shared" si="0"/>
        <v>6.3829787234042548E-2</v>
      </c>
      <c r="M37" s="29">
        <f t="shared" si="3"/>
        <v>20</v>
      </c>
      <c r="N37" s="29">
        <f t="shared" si="3"/>
        <v>2</v>
      </c>
      <c r="O37" s="29">
        <f t="shared" si="3"/>
        <v>6</v>
      </c>
    </row>
    <row r="38" spans="1:15" x14ac:dyDescent="0.25">
      <c r="A38" s="8" t="s">
        <v>46</v>
      </c>
      <c r="B38" s="2">
        <v>7750</v>
      </c>
      <c r="C38" s="25">
        <v>1535</v>
      </c>
      <c r="D38" s="25">
        <v>208</v>
      </c>
      <c r="E38" s="25">
        <v>218</v>
      </c>
      <c r="F38" s="26">
        <v>1562</v>
      </c>
      <c r="G38" s="26">
        <v>212</v>
      </c>
      <c r="H38" s="26">
        <v>235</v>
      </c>
      <c r="I38" s="2">
        <v>7750</v>
      </c>
      <c r="J38" s="27">
        <f t="shared" si="2"/>
        <v>1.758957654723127E-2</v>
      </c>
      <c r="K38" s="27">
        <f t="shared" si="0"/>
        <v>1.9230769230769232E-2</v>
      </c>
      <c r="L38" s="27">
        <f t="shared" si="0"/>
        <v>7.7981651376146793E-2</v>
      </c>
      <c r="M38" s="29">
        <f t="shared" si="3"/>
        <v>27</v>
      </c>
      <c r="N38" s="29">
        <f t="shared" si="3"/>
        <v>4</v>
      </c>
      <c r="O38" s="29">
        <f t="shared" si="3"/>
        <v>17</v>
      </c>
    </row>
    <row r="39" spans="1:15" x14ac:dyDescent="0.25">
      <c r="A39" s="8" t="s">
        <v>47</v>
      </c>
      <c r="B39" s="2">
        <v>7851</v>
      </c>
      <c r="C39" s="25">
        <v>1691</v>
      </c>
      <c r="D39" s="25">
        <v>208</v>
      </c>
      <c r="E39" s="25">
        <v>218</v>
      </c>
      <c r="F39" s="26">
        <v>1721</v>
      </c>
      <c r="G39" s="26">
        <v>212</v>
      </c>
      <c r="H39" s="26">
        <v>235</v>
      </c>
      <c r="I39" s="2">
        <v>7851</v>
      </c>
      <c r="J39" s="27">
        <f t="shared" si="2"/>
        <v>1.7740981667652277E-2</v>
      </c>
      <c r="K39" s="27">
        <f t="shared" si="0"/>
        <v>1.9230769230769232E-2</v>
      </c>
      <c r="L39" s="27">
        <f t="shared" si="0"/>
        <v>7.7981651376146793E-2</v>
      </c>
      <c r="M39" s="29">
        <f t="shared" si="3"/>
        <v>30</v>
      </c>
      <c r="N39" s="29">
        <f t="shared" si="3"/>
        <v>4</v>
      </c>
      <c r="O39" s="29">
        <f t="shared" si="3"/>
        <v>17</v>
      </c>
    </row>
    <row r="40" spans="1:15" x14ac:dyDescent="0.25">
      <c r="A40" s="8" t="s">
        <v>59</v>
      </c>
      <c r="B40" s="2">
        <v>7867</v>
      </c>
      <c r="C40" s="25">
        <v>1041</v>
      </c>
      <c r="D40" s="25">
        <v>208</v>
      </c>
      <c r="E40" s="25">
        <v>218</v>
      </c>
      <c r="F40" s="26">
        <v>1061</v>
      </c>
      <c r="G40" s="26">
        <v>212</v>
      </c>
      <c r="H40" s="26">
        <v>235</v>
      </c>
      <c r="I40" s="2">
        <v>7867</v>
      </c>
      <c r="J40" s="27">
        <f t="shared" si="2"/>
        <v>1.921229586935639E-2</v>
      </c>
      <c r="K40" s="27">
        <f t="shared" si="0"/>
        <v>1.9230769230769232E-2</v>
      </c>
      <c r="L40" s="27">
        <f t="shared" si="0"/>
        <v>7.7981651376146793E-2</v>
      </c>
      <c r="M40" s="29">
        <f t="shared" si="3"/>
        <v>20</v>
      </c>
      <c r="N40" s="29">
        <f t="shared" si="3"/>
        <v>4</v>
      </c>
      <c r="O40" s="29">
        <f t="shared" si="3"/>
        <v>17</v>
      </c>
    </row>
    <row r="41" spans="1:15" x14ac:dyDescent="0.25">
      <c r="A41" s="8" t="s">
        <v>48</v>
      </c>
      <c r="B41" s="2">
        <v>7920</v>
      </c>
      <c r="C41" s="25">
        <v>1431</v>
      </c>
      <c r="D41" s="25">
        <v>116</v>
      </c>
      <c r="E41" s="25">
        <v>116</v>
      </c>
      <c r="F41" s="26">
        <v>1457</v>
      </c>
      <c r="G41" s="26">
        <v>119</v>
      </c>
      <c r="H41" s="26">
        <v>127</v>
      </c>
      <c r="I41" s="2">
        <v>7920</v>
      </c>
      <c r="J41" s="27">
        <f t="shared" si="2"/>
        <v>1.8169112508735149E-2</v>
      </c>
      <c r="K41" s="27">
        <f t="shared" si="0"/>
        <v>2.5862068965517241E-2</v>
      </c>
      <c r="L41" s="27">
        <f t="shared" si="0"/>
        <v>9.4827586206896547E-2</v>
      </c>
      <c r="M41" s="29">
        <f t="shared" si="3"/>
        <v>26</v>
      </c>
      <c r="N41" s="29">
        <f t="shared" si="3"/>
        <v>3</v>
      </c>
      <c r="O41" s="29">
        <f t="shared" si="3"/>
        <v>11</v>
      </c>
    </row>
    <row r="42" spans="1:15" x14ac:dyDescent="0.25">
      <c r="A42" s="8" t="s">
        <v>49</v>
      </c>
      <c r="B42" s="2">
        <v>7965</v>
      </c>
      <c r="C42" s="25">
        <v>1579</v>
      </c>
      <c r="D42" s="25">
        <v>172</v>
      </c>
      <c r="E42" s="25">
        <v>173</v>
      </c>
      <c r="F42" s="26">
        <v>1613</v>
      </c>
      <c r="G42" s="26">
        <v>164</v>
      </c>
      <c r="H42" s="26">
        <v>175</v>
      </c>
      <c r="I42" s="2">
        <v>7965</v>
      </c>
      <c r="J42" s="27">
        <f t="shared" si="2"/>
        <v>2.1532615579480684E-2</v>
      </c>
      <c r="K42" s="27">
        <f t="shared" si="0"/>
        <v>-4.6511627906976744E-2</v>
      </c>
      <c r="L42" s="27">
        <f t="shared" si="0"/>
        <v>1.1560693641618497E-2</v>
      </c>
      <c r="M42" s="29">
        <f t="shared" si="3"/>
        <v>34</v>
      </c>
      <c r="N42" s="29">
        <f t="shared" si="3"/>
        <v>-8</v>
      </c>
      <c r="O42" s="29">
        <f t="shared" si="3"/>
        <v>2</v>
      </c>
    </row>
    <row r="43" spans="1:15" x14ac:dyDescent="0.25">
      <c r="A43" s="8" t="s">
        <v>50</v>
      </c>
      <c r="B43" s="2">
        <v>7966</v>
      </c>
      <c r="C43" s="25">
        <v>1431</v>
      </c>
      <c r="D43" s="25">
        <v>116</v>
      </c>
      <c r="E43" s="25">
        <v>116</v>
      </c>
      <c r="F43" s="26">
        <v>1457</v>
      </c>
      <c r="G43" s="26">
        <v>119</v>
      </c>
      <c r="H43" s="26">
        <v>127</v>
      </c>
      <c r="I43" s="2">
        <v>7966</v>
      </c>
      <c r="J43" s="27">
        <f t="shared" si="2"/>
        <v>1.8169112508735149E-2</v>
      </c>
      <c r="K43" s="27">
        <f t="shared" si="0"/>
        <v>2.5862068965517241E-2</v>
      </c>
      <c r="L43" s="27">
        <f t="shared" si="0"/>
        <v>9.4827586206896547E-2</v>
      </c>
      <c r="M43" s="29">
        <f t="shared" si="3"/>
        <v>26</v>
      </c>
      <c r="N43" s="29">
        <f t="shared" si="3"/>
        <v>3</v>
      </c>
      <c r="O43" s="29">
        <f t="shared" si="3"/>
        <v>11</v>
      </c>
    </row>
    <row r="44" spans="1:15" x14ac:dyDescent="0.25">
      <c r="A44" s="8" t="s">
        <v>51</v>
      </c>
      <c r="B44" s="2">
        <v>7981</v>
      </c>
      <c r="C44" s="25">
        <v>990</v>
      </c>
      <c r="D44" s="25">
        <v>94</v>
      </c>
      <c r="E44" s="25">
        <v>94</v>
      </c>
      <c r="F44" s="26">
        <v>1009</v>
      </c>
      <c r="G44" s="26">
        <v>96</v>
      </c>
      <c r="H44" s="26">
        <v>100</v>
      </c>
      <c r="I44" s="2">
        <v>7981</v>
      </c>
      <c r="J44" s="27">
        <f t="shared" si="2"/>
        <v>1.9191919191919191E-2</v>
      </c>
      <c r="K44" s="27">
        <f t="shared" si="0"/>
        <v>2.1276595744680851E-2</v>
      </c>
      <c r="L44" s="27">
        <f t="shared" si="0"/>
        <v>6.3829787234042548E-2</v>
      </c>
      <c r="M44" s="29">
        <f t="shared" si="3"/>
        <v>19</v>
      </c>
      <c r="N44" s="29">
        <f t="shared" si="3"/>
        <v>2</v>
      </c>
      <c r="O44" s="29">
        <f t="shared" si="3"/>
        <v>6</v>
      </c>
    </row>
    <row r="45" spans="1:15" x14ac:dyDescent="0.25">
      <c r="A45" s="8" t="s">
        <v>52</v>
      </c>
      <c r="B45" s="2">
        <v>7982</v>
      </c>
      <c r="C45" s="25">
        <v>549</v>
      </c>
      <c r="D45" s="25">
        <v>94</v>
      </c>
      <c r="E45" s="25">
        <v>94</v>
      </c>
      <c r="F45" s="26">
        <v>571</v>
      </c>
      <c r="G45" s="26">
        <v>96</v>
      </c>
      <c r="H45" s="26">
        <v>100</v>
      </c>
      <c r="I45" s="2">
        <v>7982</v>
      </c>
      <c r="J45" s="27">
        <f t="shared" si="2"/>
        <v>4.0072859744990891E-2</v>
      </c>
      <c r="K45" s="27">
        <f t="shared" si="0"/>
        <v>2.1276595744680851E-2</v>
      </c>
      <c r="L45" s="27">
        <f t="shared" si="0"/>
        <v>6.3829787234042548E-2</v>
      </c>
      <c r="M45" s="29">
        <f t="shared" si="3"/>
        <v>22</v>
      </c>
      <c r="N45" s="29">
        <f t="shared" si="3"/>
        <v>2</v>
      </c>
      <c r="O45" s="29">
        <f t="shared" si="3"/>
        <v>6</v>
      </c>
    </row>
    <row r="46" spans="1:15" ht="26.25" x14ac:dyDescent="0.25">
      <c r="A46" s="8" t="s">
        <v>53</v>
      </c>
      <c r="B46" s="2" t="s">
        <v>6</v>
      </c>
      <c r="C46" s="25">
        <v>10</v>
      </c>
      <c r="D46" s="25">
        <v>10</v>
      </c>
      <c r="E46" s="25">
        <v>10</v>
      </c>
      <c r="F46" s="26">
        <v>10</v>
      </c>
      <c r="G46" s="26">
        <v>10</v>
      </c>
      <c r="H46" s="26">
        <v>10</v>
      </c>
      <c r="I46" s="14" t="s">
        <v>6</v>
      </c>
      <c r="J46" s="27">
        <f t="shared" si="2"/>
        <v>0</v>
      </c>
      <c r="K46" s="27">
        <f t="shared" si="0"/>
        <v>0</v>
      </c>
      <c r="L46" s="27">
        <f t="shared" si="0"/>
        <v>0</v>
      </c>
      <c r="M46" s="29">
        <f t="shared" si="3"/>
        <v>0</v>
      </c>
      <c r="N46" s="29">
        <f t="shared" si="3"/>
        <v>0</v>
      </c>
      <c r="O46" s="29">
        <f t="shared" si="3"/>
        <v>0</v>
      </c>
    </row>
    <row r="47" spans="1:15" ht="26.25" x14ac:dyDescent="0.25">
      <c r="A47" s="8" t="s">
        <v>7</v>
      </c>
      <c r="B47" s="2" t="s">
        <v>8</v>
      </c>
      <c r="C47" s="25">
        <v>10</v>
      </c>
      <c r="D47" s="25">
        <v>10</v>
      </c>
      <c r="E47" s="25">
        <v>10</v>
      </c>
      <c r="F47" s="26">
        <v>10</v>
      </c>
      <c r="G47" s="26">
        <v>10</v>
      </c>
      <c r="H47" s="26">
        <v>10</v>
      </c>
      <c r="I47" s="14" t="s">
        <v>8</v>
      </c>
      <c r="J47" s="27">
        <f t="shared" si="2"/>
        <v>0</v>
      </c>
      <c r="K47" s="27">
        <f t="shared" si="0"/>
        <v>0</v>
      </c>
      <c r="L47" s="27">
        <f t="shared" si="0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</row>
    <row r="48" spans="1:15" x14ac:dyDescent="0.25">
      <c r="A48" s="8"/>
      <c r="B48" s="2"/>
      <c r="C48" s="1"/>
      <c r="D48" s="1"/>
      <c r="E48" s="1"/>
      <c r="F48" s="64" t="s">
        <v>60</v>
      </c>
      <c r="G48" s="65"/>
      <c r="H48" s="65"/>
      <c r="I48" s="66"/>
      <c r="J48" s="28">
        <f>AVERAGE(J3:J47)</f>
        <v>1.9830677592345549E-2</v>
      </c>
      <c r="K48" s="28">
        <f>AVERAGE(K3:K47)</f>
        <v>2.4635915087918177E-2</v>
      </c>
      <c r="L48" s="28">
        <f>AVERAGE(L3:L47)</f>
        <v>8.0365822680488391E-2</v>
      </c>
    </row>
  </sheetData>
  <mergeCells count="4">
    <mergeCell ref="C1:E1"/>
    <mergeCell ref="F1:H1"/>
    <mergeCell ref="J1:L1"/>
    <mergeCell ref="F48:I48"/>
  </mergeCells>
  <pageMargins left="0.7" right="0.7" top="0.75" bottom="0.75" header="0.3" footer="0.3"/>
  <pageSetup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activeCell="G18" sqref="G18"/>
    </sheetView>
  </sheetViews>
  <sheetFormatPr defaultRowHeight="15" x14ac:dyDescent="0.25"/>
  <cols>
    <col min="1" max="1" width="48.85546875" customWidth="1"/>
    <col min="10" max="12" width="9.140625" style="21"/>
    <col min="13" max="15" width="9.140625" customWidth="1"/>
  </cols>
  <sheetData>
    <row r="1" spans="1:15" x14ac:dyDescent="0.25">
      <c r="A1" s="1"/>
      <c r="B1" s="1"/>
      <c r="C1" s="55">
        <v>2021</v>
      </c>
      <c r="D1" s="56"/>
      <c r="E1" s="57"/>
      <c r="F1" s="34">
        <v>2022</v>
      </c>
      <c r="G1" s="35"/>
      <c r="H1" s="36"/>
      <c r="I1" s="1"/>
      <c r="J1" s="61" t="s">
        <v>2</v>
      </c>
      <c r="K1" s="62"/>
      <c r="L1" s="63"/>
    </row>
    <row r="2" spans="1:15" x14ac:dyDescent="0.25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19" t="s">
        <v>3</v>
      </c>
      <c r="K2" s="19" t="s">
        <v>4</v>
      </c>
      <c r="L2" s="19" t="s">
        <v>5</v>
      </c>
      <c r="M2" s="8" t="s">
        <v>54</v>
      </c>
      <c r="N2" s="8" t="s">
        <v>55</v>
      </c>
      <c r="O2" s="8" t="s">
        <v>56</v>
      </c>
    </row>
    <row r="3" spans="1:15" x14ac:dyDescent="0.25">
      <c r="A3" s="1" t="s">
        <v>9</v>
      </c>
      <c r="B3" s="2">
        <v>4350</v>
      </c>
      <c r="C3" s="25">
        <v>1536</v>
      </c>
      <c r="D3" s="25">
        <v>212</v>
      </c>
      <c r="E3" s="25">
        <v>235</v>
      </c>
      <c r="F3" s="26">
        <v>1539</v>
      </c>
      <c r="G3" s="26">
        <v>217</v>
      </c>
      <c r="H3" s="26">
        <v>254</v>
      </c>
      <c r="I3" s="2">
        <v>4350</v>
      </c>
      <c r="J3" s="27">
        <f>M3/C3</f>
        <v>1.953125E-3</v>
      </c>
      <c r="K3" s="27">
        <f t="shared" ref="K3:L47" si="0">N3/D3</f>
        <v>2.358490566037736E-2</v>
      </c>
      <c r="L3" s="27">
        <f t="shared" si="0"/>
        <v>8.085106382978724E-2</v>
      </c>
      <c r="M3" s="29">
        <f>F3-C3</f>
        <v>3</v>
      </c>
      <c r="N3" s="29">
        <f t="shared" ref="N3:O18" si="1">G3-D3</f>
        <v>5</v>
      </c>
      <c r="O3" s="29">
        <f t="shared" si="1"/>
        <v>19</v>
      </c>
    </row>
    <row r="4" spans="1:15" x14ac:dyDescent="0.25">
      <c r="A4" s="1" t="s">
        <v>10</v>
      </c>
      <c r="B4" s="2">
        <v>4725</v>
      </c>
      <c r="C4" s="25">
        <v>10</v>
      </c>
      <c r="D4" s="25">
        <v>96</v>
      </c>
      <c r="E4" s="25">
        <v>100</v>
      </c>
      <c r="F4" s="26">
        <v>10</v>
      </c>
      <c r="G4" s="26">
        <v>100</v>
      </c>
      <c r="H4" s="26">
        <v>113</v>
      </c>
      <c r="I4" s="2">
        <v>4725</v>
      </c>
      <c r="J4" s="27">
        <f t="shared" ref="J4:J47" si="2">M4/C4</f>
        <v>0</v>
      </c>
      <c r="K4" s="27">
        <f t="shared" si="0"/>
        <v>4.1666666666666664E-2</v>
      </c>
      <c r="L4" s="27">
        <f t="shared" si="0"/>
        <v>0.13</v>
      </c>
      <c r="M4" s="29">
        <f t="shared" ref="M4:O47" si="3">F4-C4</f>
        <v>0</v>
      </c>
      <c r="N4" s="29">
        <f t="shared" si="1"/>
        <v>4</v>
      </c>
      <c r="O4" s="29">
        <f t="shared" si="1"/>
        <v>13</v>
      </c>
    </row>
    <row r="5" spans="1:15" x14ac:dyDescent="0.25">
      <c r="A5" s="8" t="s">
        <v>11</v>
      </c>
      <c r="B5" s="2">
        <v>4832</v>
      </c>
      <c r="C5" s="25">
        <v>534</v>
      </c>
      <c r="D5" s="25">
        <v>96</v>
      </c>
      <c r="E5" s="25">
        <v>100</v>
      </c>
      <c r="F5" s="26">
        <v>536</v>
      </c>
      <c r="G5" s="26">
        <v>100</v>
      </c>
      <c r="H5" s="26">
        <v>113</v>
      </c>
      <c r="I5" s="2">
        <v>4832</v>
      </c>
      <c r="J5" s="27">
        <f t="shared" si="2"/>
        <v>3.7453183520599251E-3</v>
      </c>
      <c r="K5" s="27">
        <f t="shared" si="0"/>
        <v>4.1666666666666664E-2</v>
      </c>
      <c r="L5" s="27">
        <f t="shared" si="0"/>
        <v>0.13</v>
      </c>
      <c r="M5" s="29">
        <f t="shared" si="3"/>
        <v>2</v>
      </c>
      <c r="N5" s="29">
        <f t="shared" si="1"/>
        <v>4</v>
      </c>
      <c r="O5" s="29">
        <f t="shared" si="1"/>
        <v>13</v>
      </c>
    </row>
    <row r="6" spans="1:15" x14ac:dyDescent="0.25">
      <c r="A6" s="8" t="s">
        <v>12</v>
      </c>
      <c r="B6" s="2">
        <v>4834</v>
      </c>
      <c r="C6" s="25">
        <v>218</v>
      </c>
      <c r="D6" s="25">
        <v>96</v>
      </c>
      <c r="E6" s="25">
        <v>100</v>
      </c>
      <c r="F6" s="26">
        <v>219</v>
      </c>
      <c r="G6" s="26">
        <v>100</v>
      </c>
      <c r="H6" s="26">
        <v>113</v>
      </c>
      <c r="I6" s="2">
        <v>4834</v>
      </c>
      <c r="J6" s="27">
        <f t="shared" si="2"/>
        <v>4.5871559633027525E-3</v>
      </c>
      <c r="K6" s="27">
        <f t="shared" si="0"/>
        <v>4.1666666666666664E-2</v>
      </c>
      <c r="L6" s="27">
        <f t="shared" si="0"/>
        <v>0.13</v>
      </c>
      <c r="M6" s="29">
        <f t="shared" si="3"/>
        <v>1</v>
      </c>
      <c r="N6" s="29">
        <f t="shared" si="1"/>
        <v>4</v>
      </c>
      <c r="O6" s="29">
        <f t="shared" si="1"/>
        <v>13</v>
      </c>
    </row>
    <row r="7" spans="1:15" x14ac:dyDescent="0.25">
      <c r="A7" s="8" t="s">
        <v>13</v>
      </c>
      <c r="B7" s="2">
        <v>7050</v>
      </c>
      <c r="C7" s="25">
        <v>1589</v>
      </c>
      <c r="D7" s="25">
        <v>212</v>
      </c>
      <c r="E7" s="25">
        <v>235</v>
      </c>
      <c r="F7" s="26">
        <v>1592</v>
      </c>
      <c r="G7" s="26">
        <v>217</v>
      </c>
      <c r="H7" s="26">
        <v>254</v>
      </c>
      <c r="I7" s="2">
        <v>7050</v>
      </c>
      <c r="J7" s="27">
        <f t="shared" si="2"/>
        <v>1.8879798615481435E-3</v>
      </c>
      <c r="K7" s="27">
        <f t="shared" si="0"/>
        <v>2.358490566037736E-2</v>
      </c>
      <c r="L7" s="27">
        <f t="shared" si="0"/>
        <v>8.085106382978724E-2</v>
      </c>
      <c r="M7" s="29">
        <f t="shared" si="3"/>
        <v>3</v>
      </c>
      <c r="N7" s="29">
        <f t="shared" si="1"/>
        <v>5</v>
      </c>
      <c r="O7" s="29">
        <f t="shared" si="1"/>
        <v>19</v>
      </c>
    </row>
    <row r="8" spans="1:15" x14ac:dyDescent="0.25">
      <c r="A8" s="8" t="s">
        <v>14</v>
      </c>
      <c r="B8" s="2">
        <v>7051</v>
      </c>
      <c r="C8" s="25">
        <v>1061</v>
      </c>
      <c r="D8" s="25">
        <v>212</v>
      </c>
      <c r="E8" s="25">
        <v>235</v>
      </c>
      <c r="F8" s="26">
        <v>1064</v>
      </c>
      <c r="G8" s="26">
        <v>217</v>
      </c>
      <c r="H8" s="26">
        <v>254</v>
      </c>
      <c r="I8" s="2">
        <v>7051</v>
      </c>
      <c r="J8" s="27">
        <f t="shared" si="2"/>
        <v>2.8275212064090482E-3</v>
      </c>
      <c r="K8" s="27">
        <f t="shared" si="0"/>
        <v>2.358490566037736E-2</v>
      </c>
      <c r="L8" s="27">
        <f t="shared" si="0"/>
        <v>8.085106382978724E-2</v>
      </c>
      <c r="M8" s="29">
        <f t="shared" si="3"/>
        <v>3</v>
      </c>
      <c r="N8" s="29">
        <f t="shared" si="1"/>
        <v>5</v>
      </c>
      <c r="O8" s="29">
        <f t="shared" si="1"/>
        <v>19</v>
      </c>
    </row>
    <row r="9" spans="1:15" x14ac:dyDescent="0.25">
      <c r="A9" s="8" t="s">
        <v>15</v>
      </c>
      <c r="B9" s="2">
        <v>7060</v>
      </c>
      <c r="C9" s="25">
        <v>1483</v>
      </c>
      <c r="D9" s="25">
        <v>167</v>
      </c>
      <c r="E9" s="25">
        <v>186</v>
      </c>
      <c r="F9" s="26">
        <v>1486</v>
      </c>
      <c r="G9" s="26">
        <v>183</v>
      </c>
      <c r="H9" s="26">
        <v>216</v>
      </c>
      <c r="I9" s="2">
        <v>7060</v>
      </c>
      <c r="J9" s="27">
        <f t="shared" si="2"/>
        <v>2.0229265003371545E-3</v>
      </c>
      <c r="K9" s="27">
        <f t="shared" si="0"/>
        <v>9.580838323353294E-2</v>
      </c>
      <c r="L9" s="27">
        <f t="shared" si="0"/>
        <v>0.16129032258064516</v>
      </c>
      <c r="M9" s="29">
        <f t="shared" si="3"/>
        <v>3</v>
      </c>
      <c r="N9" s="29">
        <f t="shared" si="1"/>
        <v>16</v>
      </c>
      <c r="O9" s="29">
        <f t="shared" si="1"/>
        <v>30</v>
      </c>
    </row>
    <row r="10" spans="1:15" x14ac:dyDescent="0.25">
      <c r="A10" s="8" t="s">
        <v>16</v>
      </c>
      <c r="B10" s="2">
        <v>7061</v>
      </c>
      <c r="C10" s="25">
        <v>1431</v>
      </c>
      <c r="D10" s="25">
        <v>212</v>
      </c>
      <c r="E10" s="25">
        <v>235</v>
      </c>
      <c r="F10" s="26">
        <v>1434</v>
      </c>
      <c r="G10" s="26">
        <v>217</v>
      </c>
      <c r="H10" s="26">
        <v>254</v>
      </c>
      <c r="I10" s="2">
        <v>7061</v>
      </c>
      <c r="J10" s="27">
        <f t="shared" si="2"/>
        <v>2.0964360587002098E-3</v>
      </c>
      <c r="K10" s="27">
        <f t="shared" si="0"/>
        <v>2.358490566037736E-2</v>
      </c>
      <c r="L10" s="27">
        <f t="shared" si="0"/>
        <v>8.085106382978724E-2</v>
      </c>
      <c r="M10" s="29">
        <f t="shared" si="3"/>
        <v>3</v>
      </c>
      <c r="N10" s="29">
        <f t="shared" si="1"/>
        <v>5</v>
      </c>
      <c r="O10" s="29">
        <f t="shared" si="1"/>
        <v>19</v>
      </c>
    </row>
    <row r="11" spans="1:15" x14ac:dyDescent="0.25">
      <c r="A11" s="8" t="s">
        <v>17</v>
      </c>
      <c r="B11" s="2">
        <v>7091</v>
      </c>
      <c r="C11" s="25">
        <v>768</v>
      </c>
      <c r="D11" s="25">
        <v>156</v>
      </c>
      <c r="E11" s="25">
        <v>174</v>
      </c>
      <c r="F11" s="26">
        <v>782</v>
      </c>
      <c r="G11" s="26">
        <v>175</v>
      </c>
      <c r="H11" s="26">
        <v>206</v>
      </c>
      <c r="I11" s="2">
        <v>7091</v>
      </c>
      <c r="J11" s="27">
        <f t="shared" si="2"/>
        <v>1.8229166666666668E-2</v>
      </c>
      <c r="K11" s="27">
        <f t="shared" si="0"/>
        <v>0.12179487179487179</v>
      </c>
      <c r="L11" s="27">
        <f t="shared" si="0"/>
        <v>0.18390804597701149</v>
      </c>
      <c r="M11" s="29">
        <f t="shared" si="3"/>
        <v>14</v>
      </c>
      <c r="N11" s="29">
        <f t="shared" si="1"/>
        <v>19</v>
      </c>
      <c r="O11" s="29">
        <f t="shared" si="1"/>
        <v>32</v>
      </c>
    </row>
    <row r="12" spans="1:15" x14ac:dyDescent="0.25">
      <c r="A12" s="8" t="s">
        <v>18</v>
      </c>
      <c r="B12" s="2">
        <v>7171</v>
      </c>
      <c r="C12" s="25">
        <v>1694</v>
      </c>
      <c r="D12" s="25">
        <v>212</v>
      </c>
      <c r="E12" s="25">
        <v>235</v>
      </c>
      <c r="F12" s="26">
        <v>1698</v>
      </c>
      <c r="G12" s="26">
        <v>217</v>
      </c>
      <c r="H12" s="26">
        <v>254</v>
      </c>
      <c r="I12" s="2">
        <v>7171</v>
      </c>
      <c r="J12" s="27">
        <f t="shared" si="2"/>
        <v>2.3612750885478157E-3</v>
      </c>
      <c r="K12" s="27">
        <f t="shared" si="0"/>
        <v>2.358490566037736E-2</v>
      </c>
      <c r="L12" s="27">
        <f t="shared" si="0"/>
        <v>8.085106382978724E-2</v>
      </c>
      <c r="M12" s="29">
        <f t="shared" si="3"/>
        <v>4</v>
      </c>
      <c r="N12" s="29">
        <f t="shared" si="1"/>
        <v>5</v>
      </c>
      <c r="O12" s="29">
        <f t="shared" si="1"/>
        <v>19</v>
      </c>
    </row>
    <row r="13" spans="1:15" x14ac:dyDescent="0.25">
      <c r="A13" s="8" t="s">
        <v>19</v>
      </c>
      <c r="B13" s="2">
        <v>7205</v>
      </c>
      <c r="C13" s="25">
        <v>1506</v>
      </c>
      <c r="D13" s="25">
        <v>108</v>
      </c>
      <c r="E13" s="25">
        <v>115</v>
      </c>
      <c r="F13" s="26">
        <v>1522</v>
      </c>
      <c r="G13" s="26">
        <v>115</v>
      </c>
      <c r="H13" s="26">
        <v>131</v>
      </c>
      <c r="I13" s="2">
        <v>7205</v>
      </c>
      <c r="J13" s="27">
        <f t="shared" si="2"/>
        <v>1.0624169986719787E-2</v>
      </c>
      <c r="K13" s="27">
        <f t="shared" si="0"/>
        <v>6.4814814814814811E-2</v>
      </c>
      <c r="L13" s="27">
        <f t="shared" si="0"/>
        <v>0.1391304347826087</v>
      </c>
      <c r="M13" s="29">
        <f t="shared" si="3"/>
        <v>16</v>
      </c>
      <c r="N13" s="29">
        <f t="shared" si="1"/>
        <v>7</v>
      </c>
      <c r="O13" s="29">
        <f t="shared" si="1"/>
        <v>16</v>
      </c>
    </row>
    <row r="14" spans="1:15" x14ac:dyDescent="0.25">
      <c r="A14" s="8" t="s">
        <v>20</v>
      </c>
      <c r="B14" s="2">
        <v>7206</v>
      </c>
      <c r="C14" s="25">
        <v>1510</v>
      </c>
      <c r="D14" s="25">
        <v>119</v>
      </c>
      <c r="E14" s="25">
        <v>127</v>
      </c>
      <c r="F14" s="26">
        <v>1513</v>
      </c>
      <c r="G14" s="26">
        <v>123</v>
      </c>
      <c r="H14" s="26">
        <v>141</v>
      </c>
      <c r="I14" s="2">
        <v>7206</v>
      </c>
      <c r="J14" s="27">
        <f t="shared" si="2"/>
        <v>1.9867549668874172E-3</v>
      </c>
      <c r="K14" s="27">
        <f t="shared" si="0"/>
        <v>3.3613445378151259E-2</v>
      </c>
      <c r="L14" s="27">
        <f t="shared" si="0"/>
        <v>0.11023622047244094</v>
      </c>
      <c r="M14" s="29">
        <f t="shared" si="3"/>
        <v>3</v>
      </c>
      <c r="N14" s="29">
        <f t="shared" si="1"/>
        <v>4</v>
      </c>
      <c r="O14" s="29">
        <f t="shared" si="1"/>
        <v>14</v>
      </c>
    </row>
    <row r="15" spans="1:15" x14ac:dyDescent="0.25">
      <c r="A15" s="8" t="s">
        <v>21</v>
      </c>
      <c r="B15" s="2">
        <v>7207</v>
      </c>
      <c r="C15" s="25">
        <v>1378</v>
      </c>
      <c r="D15" s="25">
        <v>119</v>
      </c>
      <c r="E15" s="25">
        <v>127</v>
      </c>
      <c r="F15" s="26">
        <v>1381</v>
      </c>
      <c r="G15" s="26">
        <v>123</v>
      </c>
      <c r="H15" s="26">
        <v>141</v>
      </c>
      <c r="I15" s="2">
        <v>7207</v>
      </c>
      <c r="J15" s="27">
        <f t="shared" si="2"/>
        <v>2.1770682148040637E-3</v>
      </c>
      <c r="K15" s="27">
        <f t="shared" si="0"/>
        <v>3.3613445378151259E-2</v>
      </c>
      <c r="L15" s="27">
        <f t="shared" si="0"/>
        <v>0.11023622047244094</v>
      </c>
      <c r="M15" s="29">
        <f t="shared" si="3"/>
        <v>3</v>
      </c>
      <c r="N15" s="29">
        <f t="shared" si="1"/>
        <v>4</v>
      </c>
      <c r="O15" s="29">
        <f t="shared" si="1"/>
        <v>14</v>
      </c>
    </row>
    <row r="16" spans="1:15" x14ac:dyDescent="0.25">
      <c r="A16" s="8" t="s">
        <v>22</v>
      </c>
      <c r="B16" s="2">
        <v>7220</v>
      </c>
      <c r="C16" s="25">
        <v>1165</v>
      </c>
      <c r="D16" s="25">
        <v>119</v>
      </c>
      <c r="E16" s="25">
        <v>127</v>
      </c>
      <c r="F16" s="26">
        <v>1174</v>
      </c>
      <c r="G16" s="26">
        <v>123</v>
      </c>
      <c r="H16" s="26">
        <v>141</v>
      </c>
      <c r="I16" s="2">
        <v>7220</v>
      </c>
      <c r="J16" s="27">
        <f t="shared" si="2"/>
        <v>7.725321888412017E-3</v>
      </c>
      <c r="K16" s="27">
        <f t="shared" si="0"/>
        <v>3.3613445378151259E-2</v>
      </c>
      <c r="L16" s="27">
        <f t="shared" si="0"/>
        <v>0.11023622047244094</v>
      </c>
      <c r="M16" s="29">
        <f t="shared" si="3"/>
        <v>9</v>
      </c>
      <c r="N16" s="29">
        <f t="shared" si="1"/>
        <v>4</v>
      </c>
      <c r="O16" s="29">
        <f t="shared" si="1"/>
        <v>14</v>
      </c>
    </row>
    <row r="17" spans="1:15" x14ac:dyDescent="0.25">
      <c r="A17" s="8" t="s">
        <v>23</v>
      </c>
      <c r="B17" s="2">
        <v>7225</v>
      </c>
      <c r="C17" s="25">
        <v>768</v>
      </c>
      <c r="D17" s="25">
        <v>108</v>
      </c>
      <c r="E17" s="25">
        <v>115</v>
      </c>
      <c r="F17" s="26">
        <v>782</v>
      </c>
      <c r="G17" s="26">
        <v>115</v>
      </c>
      <c r="H17" s="26">
        <v>131</v>
      </c>
      <c r="I17" s="2">
        <v>7225</v>
      </c>
      <c r="J17" s="27">
        <f t="shared" si="2"/>
        <v>1.8229166666666668E-2</v>
      </c>
      <c r="K17" s="27">
        <f t="shared" si="0"/>
        <v>6.4814814814814811E-2</v>
      </c>
      <c r="L17" s="27">
        <f t="shared" si="0"/>
        <v>0.1391304347826087</v>
      </c>
      <c r="M17" s="29">
        <f t="shared" si="3"/>
        <v>14</v>
      </c>
      <c r="N17" s="29">
        <f t="shared" si="1"/>
        <v>7</v>
      </c>
      <c r="O17" s="29">
        <f t="shared" si="1"/>
        <v>16</v>
      </c>
    </row>
    <row r="18" spans="1:15" x14ac:dyDescent="0.25">
      <c r="A18" s="8" t="s">
        <v>24</v>
      </c>
      <c r="B18" s="2">
        <v>7255</v>
      </c>
      <c r="C18" s="25">
        <v>1510</v>
      </c>
      <c r="D18" s="25">
        <v>96</v>
      </c>
      <c r="E18" s="25">
        <v>100</v>
      </c>
      <c r="F18" s="26">
        <v>1513</v>
      </c>
      <c r="G18" s="26">
        <v>100</v>
      </c>
      <c r="H18" s="26">
        <v>113</v>
      </c>
      <c r="I18" s="2">
        <v>7255</v>
      </c>
      <c r="J18" s="27">
        <f t="shared" si="2"/>
        <v>1.9867549668874172E-3</v>
      </c>
      <c r="K18" s="27">
        <f t="shared" si="0"/>
        <v>4.1666666666666664E-2</v>
      </c>
      <c r="L18" s="27">
        <f t="shared" si="0"/>
        <v>0.13</v>
      </c>
      <c r="M18" s="29">
        <f t="shared" si="3"/>
        <v>3</v>
      </c>
      <c r="N18" s="29">
        <f t="shared" si="1"/>
        <v>4</v>
      </c>
      <c r="O18" s="29">
        <f t="shared" si="1"/>
        <v>13</v>
      </c>
    </row>
    <row r="19" spans="1:15" x14ac:dyDescent="0.25">
      <c r="A19" s="8" t="s">
        <v>25</v>
      </c>
      <c r="B19" s="2">
        <v>7290</v>
      </c>
      <c r="C19" s="25">
        <v>1773</v>
      </c>
      <c r="D19" s="25">
        <v>119</v>
      </c>
      <c r="E19" s="25">
        <v>127</v>
      </c>
      <c r="F19" s="26">
        <v>1777</v>
      </c>
      <c r="G19" s="26">
        <v>123</v>
      </c>
      <c r="H19" s="26">
        <v>141</v>
      </c>
      <c r="I19" s="2">
        <v>7290</v>
      </c>
      <c r="J19" s="27">
        <f t="shared" si="2"/>
        <v>2.2560631697687537E-3</v>
      </c>
      <c r="K19" s="27">
        <f t="shared" si="0"/>
        <v>3.3613445378151259E-2</v>
      </c>
      <c r="L19" s="27">
        <f t="shared" si="0"/>
        <v>0.11023622047244094</v>
      </c>
      <c r="M19" s="29">
        <f t="shared" si="3"/>
        <v>4</v>
      </c>
      <c r="N19" s="29">
        <f t="shared" si="3"/>
        <v>4</v>
      </c>
      <c r="O19" s="29">
        <f t="shared" si="3"/>
        <v>14</v>
      </c>
    </row>
    <row r="20" spans="1:15" x14ac:dyDescent="0.25">
      <c r="A20" s="8" t="s">
        <v>26</v>
      </c>
      <c r="B20" s="2">
        <v>7293</v>
      </c>
      <c r="C20" s="25">
        <v>1510</v>
      </c>
      <c r="D20" s="25">
        <v>119</v>
      </c>
      <c r="E20" s="25">
        <v>127</v>
      </c>
      <c r="F20" s="26">
        <v>1513</v>
      </c>
      <c r="G20" s="26">
        <v>123</v>
      </c>
      <c r="H20" s="26">
        <v>141</v>
      </c>
      <c r="I20" s="2">
        <v>7293</v>
      </c>
      <c r="J20" s="27">
        <f t="shared" si="2"/>
        <v>1.9867549668874172E-3</v>
      </c>
      <c r="K20" s="27">
        <f t="shared" si="0"/>
        <v>3.3613445378151259E-2</v>
      </c>
      <c r="L20" s="27">
        <f t="shared" si="0"/>
        <v>0.11023622047244094</v>
      </c>
      <c r="M20" s="29">
        <f t="shared" si="3"/>
        <v>3</v>
      </c>
      <c r="N20" s="29">
        <f t="shared" si="3"/>
        <v>4</v>
      </c>
      <c r="O20" s="29">
        <f t="shared" si="3"/>
        <v>14</v>
      </c>
    </row>
    <row r="21" spans="1:15" x14ac:dyDescent="0.25">
      <c r="A21" s="8" t="s">
        <v>27</v>
      </c>
      <c r="B21" s="2">
        <v>7301</v>
      </c>
      <c r="C21" s="25">
        <v>1510</v>
      </c>
      <c r="D21" s="25">
        <v>119</v>
      </c>
      <c r="E21" s="25">
        <v>127</v>
      </c>
      <c r="F21" s="26">
        <v>1513</v>
      </c>
      <c r="G21" s="26">
        <v>123</v>
      </c>
      <c r="H21" s="26">
        <v>141</v>
      </c>
      <c r="I21" s="2">
        <v>7301</v>
      </c>
      <c r="J21" s="27">
        <f t="shared" si="2"/>
        <v>1.9867549668874172E-3</v>
      </c>
      <c r="K21" s="27">
        <f t="shared" si="0"/>
        <v>3.3613445378151259E-2</v>
      </c>
      <c r="L21" s="27">
        <f t="shared" si="0"/>
        <v>0.11023622047244094</v>
      </c>
      <c r="M21" s="29">
        <f t="shared" si="3"/>
        <v>3</v>
      </c>
      <c r="N21" s="29">
        <f t="shared" si="3"/>
        <v>4</v>
      </c>
      <c r="O21" s="29">
        <f t="shared" si="3"/>
        <v>14</v>
      </c>
    </row>
    <row r="22" spans="1:15" x14ac:dyDescent="0.25">
      <c r="A22" s="8" t="s">
        <v>28</v>
      </c>
      <c r="B22" s="2">
        <v>7303</v>
      </c>
      <c r="C22" s="25">
        <v>1272</v>
      </c>
      <c r="D22" s="25">
        <v>119</v>
      </c>
      <c r="E22" s="25">
        <v>127</v>
      </c>
      <c r="F22" s="26">
        <v>1275</v>
      </c>
      <c r="G22" s="26">
        <v>123</v>
      </c>
      <c r="H22" s="26">
        <v>141</v>
      </c>
      <c r="I22" s="2">
        <v>7303</v>
      </c>
      <c r="J22" s="27">
        <f t="shared" si="2"/>
        <v>2.3584905660377358E-3</v>
      </c>
      <c r="K22" s="27">
        <f t="shared" si="0"/>
        <v>3.3613445378151259E-2</v>
      </c>
      <c r="L22" s="27">
        <f t="shared" si="0"/>
        <v>0.11023622047244094</v>
      </c>
      <c r="M22" s="29">
        <f t="shared" si="3"/>
        <v>3</v>
      </c>
      <c r="N22" s="29">
        <f t="shared" si="3"/>
        <v>4</v>
      </c>
      <c r="O22" s="29">
        <f t="shared" si="3"/>
        <v>14</v>
      </c>
    </row>
    <row r="23" spans="1:15" x14ac:dyDescent="0.25">
      <c r="A23" s="8" t="s">
        <v>29</v>
      </c>
      <c r="B23" s="2">
        <v>7304</v>
      </c>
      <c r="C23" s="25">
        <v>1165</v>
      </c>
      <c r="D23" s="25">
        <v>119</v>
      </c>
      <c r="E23" s="25">
        <v>127</v>
      </c>
      <c r="F23" s="26">
        <v>1174</v>
      </c>
      <c r="G23" s="26">
        <v>123</v>
      </c>
      <c r="H23" s="26">
        <v>141</v>
      </c>
      <c r="I23" s="2">
        <v>7304</v>
      </c>
      <c r="J23" s="27">
        <f t="shared" si="2"/>
        <v>7.725321888412017E-3</v>
      </c>
      <c r="K23" s="27">
        <f t="shared" si="0"/>
        <v>3.3613445378151259E-2</v>
      </c>
      <c r="L23" s="27">
        <f t="shared" si="0"/>
        <v>0.11023622047244094</v>
      </c>
      <c r="M23" s="29">
        <f t="shared" si="3"/>
        <v>9</v>
      </c>
      <c r="N23" s="29">
        <f t="shared" si="3"/>
        <v>4</v>
      </c>
      <c r="O23" s="29">
        <f t="shared" si="3"/>
        <v>14</v>
      </c>
    </row>
    <row r="24" spans="1:15" x14ac:dyDescent="0.25">
      <c r="A24" s="8" t="s">
        <v>30</v>
      </c>
      <c r="B24" s="2">
        <v>7415</v>
      </c>
      <c r="C24" s="25">
        <v>1088</v>
      </c>
      <c r="D24" s="25">
        <v>107</v>
      </c>
      <c r="E24" s="25">
        <v>112</v>
      </c>
      <c r="F24" s="26">
        <v>1090</v>
      </c>
      <c r="G24" s="26">
        <v>108</v>
      </c>
      <c r="H24" s="26">
        <v>122</v>
      </c>
      <c r="I24" s="2">
        <v>7415</v>
      </c>
      <c r="J24" s="27">
        <f t="shared" si="2"/>
        <v>1.838235294117647E-3</v>
      </c>
      <c r="K24" s="27">
        <f t="shared" si="0"/>
        <v>9.3457943925233638E-3</v>
      </c>
      <c r="L24" s="27">
        <f t="shared" si="0"/>
        <v>8.9285714285714288E-2</v>
      </c>
      <c r="M24" s="29">
        <f t="shared" si="3"/>
        <v>2</v>
      </c>
      <c r="N24" s="29">
        <f t="shared" si="3"/>
        <v>1</v>
      </c>
      <c r="O24" s="29">
        <f t="shared" si="3"/>
        <v>10</v>
      </c>
    </row>
    <row r="25" spans="1:15" x14ac:dyDescent="0.25">
      <c r="A25" s="8" t="s">
        <v>31</v>
      </c>
      <c r="B25" s="2">
        <v>7436</v>
      </c>
      <c r="C25" s="25">
        <v>1009</v>
      </c>
      <c r="D25" s="25">
        <v>119</v>
      </c>
      <c r="E25" s="25">
        <v>127</v>
      </c>
      <c r="F25" s="26">
        <v>1011</v>
      </c>
      <c r="G25" s="26">
        <v>123</v>
      </c>
      <c r="H25" s="26">
        <v>141</v>
      </c>
      <c r="I25" s="2">
        <v>7436</v>
      </c>
      <c r="J25" s="27">
        <f t="shared" si="2"/>
        <v>1.9821605550049554E-3</v>
      </c>
      <c r="K25" s="27">
        <f t="shared" si="0"/>
        <v>3.3613445378151259E-2</v>
      </c>
      <c r="L25" s="27">
        <f t="shared" si="0"/>
        <v>0.11023622047244094</v>
      </c>
      <c r="M25" s="29">
        <f t="shared" si="3"/>
        <v>2</v>
      </c>
      <c r="N25" s="29">
        <f t="shared" si="3"/>
        <v>4</v>
      </c>
      <c r="O25" s="29">
        <f t="shared" si="3"/>
        <v>14</v>
      </c>
    </row>
    <row r="26" spans="1:15" x14ac:dyDescent="0.25">
      <c r="A26" s="8" t="s">
        <v>32</v>
      </c>
      <c r="B26" s="2">
        <v>7455</v>
      </c>
      <c r="C26" s="25">
        <v>1483</v>
      </c>
      <c r="D26" s="25">
        <v>119</v>
      </c>
      <c r="E26" s="25">
        <v>127</v>
      </c>
      <c r="F26" s="26">
        <v>1486</v>
      </c>
      <c r="G26" s="26">
        <v>123</v>
      </c>
      <c r="H26" s="26">
        <v>141</v>
      </c>
      <c r="I26" s="2">
        <v>7455</v>
      </c>
      <c r="J26" s="27">
        <f t="shared" si="2"/>
        <v>2.0229265003371545E-3</v>
      </c>
      <c r="K26" s="27">
        <f t="shared" si="0"/>
        <v>3.3613445378151259E-2</v>
      </c>
      <c r="L26" s="27">
        <f t="shared" si="0"/>
        <v>0.11023622047244094</v>
      </c>
      <c r="M26" s="29">
        <f t="shared" si="3"/>
        <v>3</v>
      </c>
      <c r="N26" s="29">
        <f t="shared" si="3"/>
        <v>4</v>
      </c>
      <c r="O26" s="29">
        <f t="shared" si="3"/>
        <v>14</v>
      </c>
    </row>
    <row r="27" spans="1:15" x14ac:dyDescent="0.25">
      <c r="A27" s="8" t="s">
        <v>33</v>
      </c>
      <c r="B27" s="2">
        <v>7470</v>
      </c>
      <c r="C27" s="25">
        <v>982</v>
      </c>
      <c r="D27" s="25">
        <v>96</v>
      </c>
      <c r="E27" s="25">
        <v>100</v>
      </c>
      <c r="F27" s="26">
        <v>985</v>
      </c>
      <c r="G27" s="26">
        <v>100</v>
      </c>
      <c r="H27" s="26">
        <v>113</v>
      </c>
      <c r="I27" s="2">
        <v>7470</v>
      </c>
      <c r="J27" s="27">
        <f t="shared" si="2"/>
        <v>3.0549898167006109E-3</v>
      </c>
      <c r="K27" s="27">
        <f t="shared" si="0"/>
        <v>4.1666666666666664E-2</v>
      </c>
      <c r="L27" s="27">
        <f t="shared" si="0"/>
        <v>0.13</v>
      </c>
      <c r="M27" s="29">
        <f t="shared" si="3"/>
        <v>3</v>
      </c>
      <c r="N27" s="29">
        <f t="shared" si="3"/>
        <v>4</v>
      </c>
      <c r="O27" s="29">
        <f t="shared" si="3"/>
        <v>13</v>
      </c>
    </row>
    <row r="28" spans="1:15" x14ac:dyDescent="0.25">
      <c r="A28" s="8" t="s">
        <v>34</v>
      </c>
      <c r="B28" s="2">
        <v>7471</v>
      </c>
      <c r="C28" s="25">
        <v>719</v>
      </c>
      <c r="D28" s="25">
        <v>96</v>
      </c>
      <c r="E28" s="25">
        <v>100</v>
      </c>
      <c r="F28" s="26">
        <v>720</v>
      </c>
      <c r="G28" s="26">
        <v>100</v>
      </c>
      <c r="H28" s="26">
        <v>113</v>
      </c>
      <c r="I28" s="2">
        <v>7471</v>
      </c>
      <c r="J28" s="27">
        <f t="shared" si="2"/>
        <v>1.3908205841446453E-3</v>
      </c>
      <c r="K28" s="27">
        <f t="shared" si="0"/>
        <v>4.1666666666666664E-2</v>
      </c>
      <c r="L28" s="27">
        <f t="shared" si="0"/>
        <v>0.13</v>
      </c>
      <c r="M28" s="29">
        <f t="shared" si="3"/>
        <v>1</v>
      </c>
      <c r="N28" s="29">
        <f t="shared" si="3"/>
        <v>4</v>
      </c>
      <c r="O28" s="29">
        <f t="shared" si="3"/>
        <v>13</v>
      </c>
    </row>
    <row r="29" spans="1:15" x14ac:dyDescent="0.25">
      <c r="A29" s="8" t="s">
        <v>35</v>
      </c>
      <c r="B29" s="2">
        <v>7473</v>
      </c>
      <c r="C29" s="25">
        <v>903</v>
      </c>
      <c r="D29" s="25">
        <v>96</v>
      </c>
      <c r="E29" s="25">
        <v>100</v>
      </c>
      <c r="F29" s="26">
        <v>905</v>
      </c>
      <c r="G29" s="26">
        <v>100</v>
      </c>
      <c r="H29" s="26">
        <v>113</v>
      </c>
      <c r="I29" s="2">
        <v>7473</v>
      </c>
      <c r="J29" s="27">
        <f t="shared" si="2"/>
        <v>2.2148394241417496E-3</v>
      </c>
      <c r="K29" s="27">
        <f t="shared" si="0"/>
        <v>4.1666666666666664E-2</v>
      </c>
      <c r="L29" s="27">
        <f t="shared" si="0"/>
        <v>0.13</v>
      </c>
      <c r="M29" s="29">
        <f t="shared" si="3"/>
        <v>2</v>
      </c>
      <c r="N29" s="29">
        <f t="shared" si="3"/>
        <v>4</v>
      </c>
      <c r="O29" s="29">
        <f t="shared" si="3"/>
        <v>13</v>
      </c>
    </row>
    <row r="30" spans="1:15" x14ac:dyDescent="0.25">
      <c r="A30" s="8" t="s">
        <v>36</v>
      </c>
      <c r="B30" s="2">
        <v>7500</v>
      </c>
      <c r="C30" s="25">
        <v>1165</v>
      </c>
      <c r="D30" s="25">
        <v>119</v>
      </c>
      <c r="E30" s="25">
        <v>127</v>
      </c>
      <c r="F30" s="26">
        <v>1174</v>
      </c>
      <c r="G30" s="26">
        <v>123</v>
      </c>
      <c r="H30" s="26">
        <v>141</v>
      </c>
      <c r="I30" s="2">
        <v>7500</v>
      </c>
      <c r="J30" s="27">
        <f t="shared" si="2"/>
        <v>7.725321888412017E-3</v>
      </c>
      <c r="K30" s="27">
        <f t="shared" si="0"/>
        <v>3.3613445378151259E-2</v>
      </c>
      <c r="L30" s="27">
        <f t="shared" si="0"/>
        <v>0.11023622047244094</v>
      </c>
      <c r="M30" s="29">
        <f t="shared" si="3"/>
        <v>9</v>
      </c>
      <c r="N30" s="29">
        <f t="shared" si="3"/>
        <v>4</v>
      </c>
      <c r="O30" s="29">
        <f t="shared" si="3"/>
        <v>14</v>
      </c>
    </row>
    <row r="31" spans="1:15" x14ac:dyDescent="0.25">
      <c r="A31" s="8" t="s">
        <v>58</v>
      </c>
      <c r="B31" s="2">
        <v>7501</v>
      </c>
      <c r="C31" s="25">
        <v>956</v>
      </c>
      <c r="D31" s="25">
        <v>119</v>
      </c>
      <c r="E31" s="25">
        <v>127</v>
      </c>
      <c r="F31" s="26">
        <v>958</v>
      </c>
      <c r="G31" s="26">
        <v>123</v>
      </c>
      <c r="H31" s="26">
        <v>141</v>
      </c>
      <c r="I31" s="2">
        <v>7501</v>
      </c>
      <c r="J31" s="27">
        <f t="shared" si="2"/>
        <v>2.0920502092050207E-3</v>
      </c>
      <c r="K31" s="27">
        <f t="shared" si="0"/>
        <v>3.3613445378151259E-2</v>
      </c>
      <c r="L31" s="27">
        <f t="shared" si="0"/>
        <v>0.11023622047244094</v>
      </c>
      <c r="M31" s="29">
        <f t="shared" si="3"/>
        <v>2</v>
      </c>
      <c r="N31" s="29">
        <f t="shared" si="3"/>
        <v>4</v>
      </c>
      <c r="O31" s="29">
        <f t="shared" si="3"/>
        <v>14</v>
      </c>
    </row>
    <row r="32" spans="1:15" x14ac:dyDescent="0.25">
      <c r="A32" s="8" t="s">
        <v>38</v>
      </c>
      <c r="B32" s="2">
        <v>7504</v>
      </c>
      <c r="C32" s="25">
        <v>930</v>
      </c>
      <c r="D32" s="25">
        <v>96</v>
      </c>
      <c r="E32" s="25">
        <v>100</v>
      </c>
      <c r="F32" s="26">
        <v>932</v>
      </c>
      <c r="G32" s="26">
        <v>100</v>
      </c>
      <c r="H32" s="26">
        <v>113</v>
      </c>
      <c r="I32" s="2">
        <v>7504</v>
      </c>
      <c r="J32" s="27">
        <f t="shared" si="2"/>
        <v>2.1505376344086021E-3</v>
      </c>
      <c r="K32" s="27">
        <f t="shared" si="0"/>
        <v>4.1666666666666664E-2</v>
      </c>
      <c r="L32" s="27">
        <f t="shared" si="0"/>
        <v>0.13</v>
      </c>
      <c r="M32" s="29">
        <f t="shared" si="3"/>
        <v>2</v>
      </c>
      <c r="N32" s="29">
        <f t="shared" si="3"/>
        <v>4</v>
      </c>
      <c r="O32" s="29">
        <f t="shared" si="3"/>
        <v>13</v>
      </c>
    </row>
    <row r="33" spans="1:15" x14ac:dyDescent="0.25">
      <c r="A33" s="8" t="s">
        <v>41</v>
      </c>
      <c r="B33" s="2">
        <v>7585</v>
      </c>
      <c r="C33" s="25">
        <v>1141</v>
      </c>
      <c r="D33" s="25">
        <v>119</v>
      </c>
      <c r="E33" s="25">
        <v>127</v>
      </c>
      <c r="F33" s="26">
        <v>1143</v>
      </c>
      <c r="G33" s="26">
        <v>123</v>
      </c>
      <c r="H33" s="26">
        <v>141</v>
      </c>
      <c r="I33" s="2">
        <v>7585</v>
      </c>
      <c r="J33" s="27">
        <f t="shared" si="2"/>
        <v>1.7528483786152498E-3</v>
      </c>
      <c r="K33" s="27">
        <f t="shared" si="0"/>
        <v>3.3613445378151259E-2</v>
      </c>
      <c r="L33" s="27">
        <f t="shared" si="0"/>
        <v>0.11023622047244094</v>
      </c>
      <c r="M33" s="29">
        <f t="shared" si="3"/>
        <v>2</v>
      </c>
      <c r="N33" s="29">
        <f t="shared" si="3"/>
        <v>4</v>
      </c>
      <c r="O33" s="29">
        <f t="shared" si="3"/>
        <v>14</v>
      </c>
    </row>
    <row r="34" spans="1:15" x14ac:dyDescent="0.25">
      <c r="A34" s="8" t="s">
        <v>42</v>
      </c>
      <c r="B34" s="2">
        <v>7587</v>
      </c>
      <c r="C34" s="25">
        <v>1088</v>
      </c>
      <c r="D34" s="25">
        <v>119</v>
      </c>
      <c r="E34" s="25">
        <v>127</v>
      </c>
      <c r="F34" s="26">
        <v>1090</v>
      </c>
      <c r="G34" s="26">
        <v>123</v>
      </c>
      <c r="H34" s="26">
        <v>141</v>
      </c>
      <c r="I34" s="2">
        <v>7587</v>
      </c>
      <c r="J34" s="27">
        <f t="shared" si="2"/>
        <v>1.838235294117647E-3</v>
      </c>
      <c r="K34" s="27">
        <f t="shared" si="0"/>
        <v>3.3613445378151259E-2</v>
      </c>
      <c r="L34" s="27">
        <f t="shared" si="0"/>
        <v>0.11023622047244094</v>
      </c>
      <c r="M34" s="29">
        <f t="shared" si="3"/>
        <v>2</v>
      </c>
      <c r="N34" s="29">
        <f t="shared" si="3"/>
        <v>4</v>
      </c>
      <c r="O34" s="29">
        <f t="shared" si="3"/>
        <v>14</v>
      </c>
    </row>
    <row r="35" spans="1:15" x14ac:dyDescent="0.25">
      <c r="A35" s="8" t="s">
        <v>43</v>
      </c>
      <c r="B35" s="2">
        <v>7681</v>
      </c>
      <c r="C35" s="25">
        <v>1457</v>
      </c>
      <c r="D35" s="25">
        <v>96</v>
      </c>
      <c r="E35" s="25">
        <v>100</v>
      </c>
      <c r="F35" s="26">
        <v>1460</v>
      </c>
      <c r="G35" s="26">
        <v>100</v>
      </c>
      <c r="H35" s="26">
        <v>113</v>
      </c>
      <c r="I35" s="2">
        <v>7681</v>
      </c>
      <c r="J35" s="27">
        <f t="shared" si="2"/>
        <v>2.0590253946465341E-3</v>
      </c>
      <c r="K35" s="27">
        <f t="shared" si="0"/>
        <v>4.1666666666666664E-2</v>
      </c>
      <c r="L35" s="27">
        <f t="shared" si="0"/>
        <v>0.13</v>
      </c>
      <c r="M35" s="29">
        <f t="shared" si="3"/>
        <v>3</v>
      </c>
      <c r="N35" s="29">
        <f t="shared" si="3"/>
        <v>4</v>
      </c>
      <c r="O35" s="29">
        <f t="shared" si="3"/>
        <v>13</v>
      </c>
    </row>
    <row r="36" spans="1:15" x14ac:dyDescent="0.25">
      <c r="A36" s="8" t="s">
        <v>44</v>
      </c>
      <c r="B36" s="2">
        <v>7683</v>
      </c>
      <c r="C36" s="25">
        <v>1272</v>
      </c>
      <c r="D36" s="25">
        <v>96</v>
      </c>
      <c r="E36" s="25">
        <v>100</v>
      </c>
      <c r="F36" s="26">
        <v>1275</v>
      </c>
      <c r="G36" s="26">
        <v>100</v>
      </c>
      <c r="H36" s="26">
        <v>113</v>
      </c>
      <c r="I36" s="2">
        <v>7683</v>
      </c>
      <c r="J36" s="27">
        <f t="shared" si="2"/>
        <v>2.3584905660377358E-3</v>
      </c>
      <c r="K36" s="27">
        <f t="shared" si="0"/>
        <v>4.1666666666666664E-2</v>
      </c>
      <c r="L36" s="27">
        <f t="shared" si="0"/>
        <v>0.13</v>
      </c>
      <c r="M36" s="29">
        <f t="shared" si="3"/>
        <v>3</v>
      </c>
      <c r="N36" s="29">
        <f t="shared" si="3"/>
        <v>4</v>
      </c>
      <c r="O36" s="29">
        <f t="shared" si="3"/>
        <v>13</v>
      </c>
    </row>
    <row r="37" spans="1:15" x14ac:dyDescent="0.25">
      <c r="A37" s="8" t="s">
        <v>45</v>
      </c>
      <c r="B37" s="2">
        <v>7688</v>
      </c>
      <c r="C37" s="25">
        <v>1035</v>
      </c>
      <c r="D37" s="25">
        <v>96</v>
      </c>
      <c r="E37" s="25">
        <v>100</v>
      </c>
      <c r="F37" s="26">
        <v>1037</v>
      </c>
      <c r="G37" s="26">
        <v>100</v>
      </c>
      <c r="H37" s="26">
        <v>113</v>
      </c>
      <c r="I37" s="2">
        <v>7688</v>
      </c>
      <c r="J37" s="27">
        <f t="shared" si="2"/>
        <v>1.9323671497584541E-3</v>
      </c>
      <c r="K37" s="27">
        <f t="shared" si="0"/>
        <v>4.1666666666666664E-2</v>
      </c>
      <c r="L37" s="27">
        <f t="shared" si="0"/>
        <v>0.13</v>
      </c>
      <c r="M37" s="29">
        <f t="shared" si="3"/>
        <v>2</v>
      </c>
      <c r="N37" s="29">
        <f t="shared" si="3"/>
        <v>4</v>
      </c>
      <c r="O37" s="29">
        <f t="shared" si="3"/>
        <v>13</v>
      </c>
    </row>
    <row r="38" spans="1:15" x14ac:dyDescent="0.25">
      <c r="A38" s="8" t="s">
        <v>46</v>
      </c>
      <c r="B38" s="2">
        <v>7750</v>
      </c>
      <c r="C38" s="25">
        <v>1562</v>
      </c>
      <c r="D38" s="25">
        <v>212</v>
      </c>
      <c r="E38" s="25">
        <v>235</v>
      </c>
      <c r="F38" s="26">
        <v>1566</v>
      </c>
      <c r="G38" s="26">
        <v>217</v>
      </c>
      <c r="H38" s="26">
        <v>254</v>
      </c>
      <c r="I38" s="2">
        <v>7750</v>
      </c>
      <c r="J38" s="27">
        <f t="shared" si="2"/>
        <v>2.5608194622279128E-3</v>
      </c>
      <c r="K38" s="27">
        <f t="shared" si="0"/>
        <v>2.358490566037736E-2</v>
      </c>
      <c r="L38" s="27">
        <f t="shared" si="0"/>
        <v>8.085106382978724E-2</v>
      </c>
      <c r="M38" s="29">
        <f t="shared" si="3"/>
        <v>4</v>
      </c>
      <c r="N38" s="29">
        <f t="shared" si="3"/>
        <v>5</v>
      </c>
      <c r="O38" s="29">
        <f t="shared" si="3"/>
        <v>19</v>
      </c>
    </row>
    <row r="39" spans="1:15" x14ac:dyDescent="0.25">
      <c r="A39" s="8" t="s">
        <v>47</v>
      </c>
      <c r="B39" s="2">
        <v>7851</v>
      </c>
      <c r="C39" s="25">
        <v>1721</v>
      </c>
      <c r="D39" s="25">
        <v>212</v>
      </c>
      <c r="E39" s="25">
        <v>235</v>
      </c>
      <c r="F39" s="26">
        <v>1724</v>
      </c>
      <c r="G39" s="26">
        <v>217</v>
      </c>
      <c r="H39" s="26">
        <v>254</v>
      </c>
      <c r="I39" s="2">
        <v>7851</v>
      </c>
      <c r="J39" s="27">
        <f t="shared" si="2"/>
        <v>1.7431725740848344E-3</v>
      </c>
      <c r="K39" s="27">
        <f t="shared" si="0"/>
        <v>2.358490566037736E-2</v>
      </c>
      <c r="L39" s="27">
        <f t="shared" si="0"/>
        <v>8.085106382978724E-2</v>
      </c>
      <c r="M39" s="29">
        <f t="shared" si="3"/>
        <v>3</v>
      </c>
      <c r="N39" s="29">
        <f t="shared" si="3"/>
        <v>5</v>
      </c>
      <c r="O39" s="29">
        <f t="shared" si="3"/>
        <v>19</v>
      </c>
    </row>
    <row r="40" spans="1:15" x14ac:dyDescent="0.25">
      <c r="A40" s="8" t="s">
        <v>59</v>
      </c>
      <c r="B40" s="2">
        <v>7867</v>
      </c>
      <c r="C40" s="25">
        <v>1061</v>
      </c>
      <c r="D40" s="25">
        <v>212</v>
      </c>
      <c r="E40" s="25">
        <v>235</v>
      </c>
      <c r="F40" s="26">
        <v>1064</v>
      </c>
      <c r="G40" s="26">
        <v>217</v>
      </c>
      <c r="H40" s="26">
        <v>254</v>
      </c>
      <c r="I40" s="2">
        <v>7867</v>
      </c>
      <c r="J40" s="27">
        <f t="shared" si="2"/>
        <v>2.8275212064090482E-3</v>
      </c>
      <c r="K40" s="27">
        <f t="shared" si="0"/>
        <v>2.358490566037736E-2</v>
      </c>
      <c r="L40" s="27">
        <f t="shared" si="0"/>
        <v>8.085106382978724E-2</v>
      </c>
      <c r="M40" s="29">
        <f t="shared" si="3"/>
        <v>3</v>
      </c>
      <c r="N40" s="29">
        <f t="shared" si="3"/>
        <v>5</v>
      </c>
      <c r="O40" s="29">
        <f t="shared" si="3"/>
        <v>19</v>
      </c>
    </row>
    <row r="41" spans="1:15" x14ac:dyDescent="0.25">
      <c r="A41" s="8" t="s">
        <v>48</v>
      </c>
      <c r="B41" s="2">
        <v>7920</v>
      </c>
      <c r="C41" s="25">
        <v>1457</v>
      </c>
      <c r="D41" s="25">
        <v>119</v>
      </c>
      <c r="E41" s="25">
        <v>127</v>
      </c>
      <c r="F41" s="26">
        <v>1460</v>
      </c>
      <c r="G41" s="26">
        <v>123</v>
      </c>
      <c r="H41" s="26">
        <v>141</v>
      </c>
      <c r="I41" s="2">
        <v>7920</v>
      </c>
      <c r="J41" s="27">
        <f t="shared" si="2"/>
        <v>2.0590253946465341E-3</v>
      </c>
      <c r="K41" s="27">
        <f t="shared" si="0"/>
        <v>3.3613445378151259E-2</v>
      </c>
      <c r="L41" s="27">
        <f t="shared" si="0"/>
        <v>0.11023622047244094</v>
      </c>
      <c r="M41" s="29">
        <f t="shared" si="3"/>
        <v>3</v>
      </c>
      <c r="N41" s="29">
        <f t="shared" si="3"/>
        <v>4</v>
      </c>
      <c r="O41" s="29">
        <f t="shared" si="3"/>
        <v>14</v>
      </c>
    </row>
    <row r="42" spans="1:15" x14ac:dyDescent="0.25">
      <c r="A42" s="8" t="s">
        <v>49</v>
      </c>
      <c r="B42" s="2">
        <v>7965</v>
      </c>
      <c r="C42" s="25">
        <v>1613</v>
      </c>
      <c r="D42" s="25">
        <v>164</v>
      </c>
      <c r="E42" s="25">
        <v>175</v>
      </c>
      <c r="F42" s="26">
        <v>1623</v>
      </c>
      <c r="G42" s="26">
        <v>157</v>
      </c>
      <c r="H42" s="26">
        <v>179</v>
      </c>
      <c r="I42" s="2">
        <v>7965</v>
      </c>
      <c r="J42" s="27">
        <f t="shared" si="2"/>
        <v>6.1996280223186612E-3</v>
      </c>
      <c r="K42" s="27">
        <f t="shared" si="0"/>
        <v>-4.2682926829268296E-2</v>
      </c>
      <c r="L42" s="27">
        <f t="shared" si="0"/>
        <v>2.2857142857142857E-2</v>
      </c>
      <c r="M42" s="29">
        <f t="shared" si="3"/>
        <v>10</v>
      </c>
      <c r="N42" s="29">
        <f t="shared" si="3"/>
        <v>-7</v>
      </c>
      <c r="O42" s="29">
        <f t="shared" si="3"/>
        <v>4</v>
      </c>
    </row>
    <row r="43" spans="1:15" x14ac:dyDescent="0.25">
      <c r="A43" s="8" t="s">
        <v>50</v>
      </c>
      <c r="B43" s="2">
        <v>7966</v>
      </c>
      <c r="C43" s="25">
        <v>1457</v>
      </c>
      <c r="D43" s="25">
        <v>119</v>
      </c>
      <c r="E43" s="25">
        <v>127</v>
      </c>
      <c r="F43" s="26">
        <v>1460</v>
      </c>
      <c r="G43" s="26">
        <v>123</v>
      </c>
      <c r="H43" s="26">
        <v>141</v>
      </c>
      <c r="I43" s="2">
        <v>7966</v>
      </c>
      <c r="J43" s="27">
        <f t="shared" si="2"/>
        <v>2.0590253946465341E-3</v>
      </c>
      <c r="K43" s="27">
        <f t="shared" si="0"/>
        <v>3.3613445378151259E-2</v>
      </c>
      <c r="L43" s="27">
        <f t="shared" si="0"/>
        <v>0.11023622047244094</v>
      </c>
      <c r="M43" s="29">
        <f t="shared" si="3"/>
        <v>3</v>
      </c>
      <c r="N43" s="29">
        <f t="shared" si="3"/>
        <v>4</v>
      </c>
      <c r="O43" s="29">
        <f t="shared" si="3"/>
        <v>14</v>
      </c>
    </row>
    <row r="44" spans="1:15" x14ac:dyDescent="0.25">
      <c r="A44" s="8" t="s">
        <v>51</v>
      </c>
      <c r="B44" s="2">
        <v>7981</v>
      </c>
      <c r="C44" s="25">
        <v>1009</v>
      </c>
      <c r="D44" s="25">
        <v>96</v>
      </c>
      <c r="E44" s="25">
        <v>100</v>
      </c>
      <c r="F44" s="26">
        <v>1011</v>
      </c>
      <c r="G44" s="26">
        <v>100</v>
      </c>
      <c r="H44" s="26">
        <v>113</v>
      </c>
      <c r="I44" s="2">
        <v>7981</v>
      </c>
      <c r="J44" s="27">
        <f t="shared" si="2"/>
        <v>1.9821605550049554E-3</v>
      </c>
      <c r="K44" s="27">
        <f t="shared" si="0"/>
        <v>4.1666666666666664E-2</v>
      </c>
      <c r="L44" s="27">
        <f t="shared" si="0"/>
        <v>0.13</v>
      </c>
      <c r="M44" s="29">
        <f t="shared" si="3"/>
        <v>2</v>
      </c>
      <c r="N44" s="29">
        <f t="shared" si="3"/>
        <v>4</v>
      </c>
      <c r="O44" s="29">
        <f t="shared" si="3"/>
        <v>13</v>
      </c>
    </row>
    <row r="45" spans="1:15" x14ac:dyDescent="0.25">
      <c r="A45" s="8" t="s">
        <v>52</v>
      </c>
      <c r="B45" s="2">
        <v>7982</v>
      </c>
      <c r="C45" s="25">
        <v>571</v>
      </c>
      <c r="D45" s="25">
        <v>96</v>
      </c>
      <c r="E45" s="25">
        <v>100</v>
      </c>
      <c r="F45" s="26">
        <v>582</v>
      </c>
      <c r="G45" s="26">
        <v>100</v>
      </c>
      <c r="H45" s="26">
        <v>113</v>
      </c>
      <c r="I45" s="2">
        <v>7982</v>
      </c>
      <c r="J45" s="27">
        <f t="shared" si="2"/>
        <v>1.9264448336252189E-2</v>
      </c>
      <c r="K45" s="27">
        <f t="shared" si="0"/>
        <v>4.1666666666666664E-2</v>
      </c>
      <c r="L45" s="27">
        <f t="shared" si="0"/>
        <v>0.13</v>
      </c>
      <c r="M45" s="29">
        <f t="shared" si="3"/>
        <v>11</v>
      </c>
      <c r="N45" s="29">
        <f t="shared" si="3"/>
        <v>4</v>
      </c>
      <c r="O45" s="29">
        <f t="shared" si="3"/>
        <v>13</v>
      </c>
    </row>
    <row r="46" spans="1:15" ht="26.25" x14ac:dyDescent="0.25">
      <c r="A46" s="8" t="s">
        <v>53</v>
      </c>
      <c r="B46" s="2" t="s">
        <v>6</v>
      </c>
      <c r="C46" s="25">
        <v>10</v>
      </c>
      <c r="D46" s="25">
        <v>10</v>
      </c>
      <c r="E46" s="25">
        <v>10</v>
      </c>
      <c r="F46" s="26">
        <v>10</v>
      </c>
      <c r="G46" s="26">
        <v>10</v>
      </c>
      <c r="H46" s="26">
        <v>10</v>
      </c>
      <c r="I46" s="14" t="s">
        <v>6</v>
      </c>
      <c r="J46" s="27">
        <f t="shared" si="2"/>
        <v>0</v>
      </c>
      <c r="K46" s="27">
        <f t="shared" si="0"/>
        <v>0</v>
      </c>
      <c r="L46" s="27">
        <f t="shared" si="0"/>
        <v>0</v>
      </c>
      <c r="M46" s="29">
        <f t="shared" si="3"/>
        <v>0</v>
      </c>
      <c r="N46" s="29">
        <f t="shared" si="3"/>
        <v>0</v>
      </c>
      <c r="O46" s="29">
        <f t="shared" si="3"/>
        <v>0</v>
      </c>
    </row>
    <row r="47" spans="1:15" ht="26.25" x14ac:dyDescent="0.25">
      <c r="A47" s="8" t="s">
        <v>7</v>
      </c>
      <c r="B47" s="2" t="s">
        <v>8</v>
      </c>
      <c r="C47" s="25">
        <v>10</v>
      </c>
      <c r="D47" s="25">
        <v>10</v>
      </c>
      <c r="E47" s="25">
        <v>10</v>
      </c>
      <c r="F47" s="26">
        <v>10</v>
      </c>
      <c r="G47" s="26">
        <v>10</v>
      </c>
      <c r="H47" s="26">
        <v>10</v>
      </c>
      <c r="I47" s="14" t="s">
        <v>8</v>
      </c>
      <c r="J47" s="27">
        <f t="shared" si="2"/>
        <v>0</v>
      </c>
      <c r="K47" s="27">
        <f t="shared" si="0"/>
        <v>0</v>
      </c>
      <c r="L47" s="27">
        <f t="shared" si="0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</row>
    <row r="48" spans="1:15" x14ac:dyDescent="0.25">
      <c r="A48" s="8"/>
      <c r="B48" s="2"/>
      <c r="C48" s="1"/>
      <c r="D48" s="1"/>
      <c r="E48" s="1"/>
      <c r="F48" s="64" t="s">
        <v>60</v>
      </c>
      <c r="G48" s="65"/>
      <c r="H48" s="65"/>
      <c r="I48" s="66"/>
      <c r="J48" s="28">
        <f>AVERAGE(J3:J47)</f>
        <v>3.8191594795818017E-3</v>
      </c>
      <c r="K48" s="28">
        <f>AVERAGE(K3:K47)</f>
        <v>3.5156817560475472E-2</v>
      </c>
      <c r="L48" s="28">
        <f>AVERAGE(L3:L47)</f>
        <v>0.10747089185473513</v>
      </c>
    </row>
  </sheetData>
  <mergeCells count="4">
    <mergeCell ref="C1:E1"/>
    <mergeCell ref="F1:H1"/>
    <mergeCell ref="J1:L1"/>
    <mergeCell ref="F48:I4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8"/>
  <sheetViews>
    <sheetView workbookViewId="0">
      <selection sqref="A1:XFD1048576"/>
    </sheetView>
  </sheetViews>
  <sheetFormatPr defaultRowHeight="15" x14ac:dyDescent="0.25"/>
  <cols>
    <col min="1" max="1" width="48.85546875" customWidth="1"/>
    <col min="10" max="12" width="9.140625" style="21"/>
    <col min="13" max="15" width="9.140625" customWidth="1"/>
  </cols>
  <sheetData>
    <row r="1" spans="1:15" x14ac:dyDescent="0.25">
      <c r="A1" s="1"/>
      <c r="B1" s="1"/>
      <c r="C1" s="55">
        <v>2022</v>
      </c>
      <c r="D1" s="56"/>
      <c r="E1" s="57"/>
      <c r="F1" s="34">
        <v>2023</v>
      </c>
      <c r="G1" s="35"/>
      <c r="H1" s="36"/>
      <c r="I1" s="1"/>
      <c r="J1" s="61" t="s">
        <v>2</v>
      </c>
      <c r="K1" s="62"/>
      <c r="L1" s="63"/>
    </row>
    <row r="2" spans="1:15" x14ac:dyDescent="0.25">
      <c r="A2" s="2" t="s">
        <v>0</v>
      </c>
      <c r="B2" s="2" t="s">
        <v>1</v>
      </c>
      <c r="C2" s="2" t="s">
        <v>3</v>
      </c>
      <c r="D2" s="2" t="s">
        <v>4</v>
      </c>
      <c r="E2" s="2" t="s">
        <v>5</v>
      </c>
      <c r="F2" s="2" t="s">
        <v>3</v>
      </c>
      <c r="G2" s="2" t="s">
        <v>4</v>
      </c>
      <c r="H2" s="2" t="s">
        <v>5</v>
      </c>
      <c r="I2" s="2" t="s">
        <v>1</v>
      </c>
      <c r="J2" s="19" t="s">
        <v>3</v>
      </c>
      <c r="K2" s="19" t="s">
        <v>4</v>
      </c>
      <c r="L2" s="19" t="s">
        <v>5</v>
      </c>
      <c r="M2" s="8" t="s">
        <v>54</v>
      </c>
      <c r="N2" s="8" t="s">
        <v>55</v>
      </c>
      <c r="O2" s="8" t="s">
        <v>56</v>
      </c>
    </row>
    <row r="3" spans="1:15" x14ac:dyDescent="0.25">
      <c r="A3" s="1" t="s">
        <v>9</v>
      </c>
      <c r="B3" s="2">
        <v>4350</v>
      </c>
      <c r="C3" s="25">
        <v>1539</v>
      </c>
      <c r="D3" s="25">
        <v>217</v>
      </c>
      <c r="E3" s="25">
        <v>254</v>
      </c>
      <c r="F3" s="26">
        <v>1467</v>
      </c>
      <c r="G3" s="26">
        <v>221</v>
      </c>
      <c r="H3" s="26">
        <v>272</v>
      </c>
      <c r="I3" s="2">
        <v>4350</v>
      </c>
      <c r="J3" s="27">
        <f>M3/C3</f>
        <v>-4.6783625730994149E-2</v>
      </c>
      <c r="K3" s="27">
        <f t="shared" ref="K3:L47" si="0">N3/D3</f>
        <v>1.8433179723502304E-2</v>
      </c>
      <c r="L3" s="27">
        <f t="shared" si="0"/>
        <v>7.0866141732283464E-2</v>
      </c>
      <c r="M3" s="29">
        <f>F3-C3</f>
        <v>-72</v>
      </c>
      <c r="N3" s="29">
        <f t="shared" ref="N3:O18" si="1">G3-D3</f>
        <v>4</v>
      </c>
      <c r="O3" s="29">
        <f t="shared" si="1"/>
        <v>18</v>
      </c>
    </row>
    <row r="4" spans="1:15" x14ac:dyDescent="0.25">
      <c r="A4" s="1" t="s">
        <v>10</v>
      </c>
      <c r="B4" s="2">
        <v>4725</v>
      </c>
      <c r="C4" s="25">
        <v>10</v>
      </c>
      <c r="D4" s="25">
        <v>100</v>
      </c>
      <c r="E4" s="25">
        <v>113</v>
      </c>
      <c r="F4" s="26">
        <v>10</v>
      </c>
      <c r="G4" s="26">
        <v>102</v>
      </c>
      <c r="H4" s="26">
        <v>124</v>
      </c>
      <c r="I4" s="2">
        <v>4725</v>
      </c>
      <c r="J4" s="27">
        <f t="shared" ref="J4:J47" si="2">M4/C4</f>
        <v>0</v>
      </c>
      <c r="K4" s="27">
        <f t="shared" si="0"/>
        <v>0.02</v>
      </c>
      <c r="L4" s="27">
        <f t="shared" si="0"/>
        <v>9.7345132743362831E-2</v>
      </c>
      <c r="M4" s="29">
        <f t="shared" ref="M4:O47" si="3">F4-C4</f>
        <v>0</v>
      </c>
      <c r="N4" s="29">
        <f t="shared" si="1"/>
        <v>2</v>
      </c>
      <c r="O4" s="29">
        <f t="shared" si="1"/>
        <v>11</v>
      </c>
    </row>
    <row r="5" spans="1:15" x14ac:dyDescent="0.25">
      <c r="A5" s="8" t="s">
        <v>11</v>
      </c>
      <c r="B5" s="2">
        <v>4832</v>
      </c>
      <c r="C5" s="25">
        <v>536</v>
      </c>
      <c r="D5" s="25">
        <v>100</v>
      </c>
      <c r="E5" s="25">
        <v>113</v>
      </c>
      <c r="F5" s="26">
        <v>484</v>
      </c>
      <c r="G5" s="26">
        <v>102</v>
      </c>
      <c r="H5" s="26">
        <v>124</v>
      </c>
      <c r="I5" s="2">
        <v>4832</v>
      </c>
      <c r="J5" s="27">
        <f t="shared" si="2"/>
        <v>-9.7014925373134331E-2</v>
      </c>
      <c r="K5" s="27">
        <f t="shared" si="0"/>
        <v>0.02</v>
      </c>
      <c r="L5" s="27">
        <f t="shared" si="0"/>
        <v>9.7345132743362831E-2</v>
      </c>
      <c r="M5" s="29">
        <f t="shared" si="3"/>
        <v>-52</v>
      </c>
      <c r="N5" s="29">
        <f t="shared" si="1"/>
        <v>2</v>
      </c>
      <c r="O5" s="29">
        <f t="shared" si="1"/>
        <v>11</v>
      </c>
    </row>
    <row r="6" spans="1:15" x14ac:dyDescent="0.25">
      <c r="A6" s="8" t="s">
        <v>12</v>
      </c>
      <c r="B6" s="2">
        <v>4834</v>
      </c>
      <c r="C6" s="25">
        <v>219</v>
      </c>
      <c r="D6" s="25">
        <v>100</v>
      </c>
      <c r="E6" s="25">
        <v>113</v>
      </c>
      <c r="F6" s="26">
        <v>174</v>
      </c>
      <c r="G6" s="26">
        <v>102</v>
      </c>
      <c r="H6" s="26">
        <v>124</v>
      </c>
      <c r="I6" s="2">
        <v>4834</v>
      </c>
      <c r="J6" s="27">
        <f t="shared" si="2"/>
        <v>-0.20547945205479451</v>
      </c>
      <c r="K6" s="27">
        <f t="shared" si="0"/>
        <v>0.02</v>
      </c>
      <c r="L6" s="27">
        <f t="shared" si="0"/>
        <v>9.7345132743362831E-2</v>
      </c>
      <c r="M6" s="29">
        <f t="shared" si="3"/>
        <v>-45</v>
      </c>
      <c r="N6" s="29">
        <f t="shared" si="1"/>
        <v>2</v>
      </c>
      <c r="O6" s="29">
        <f t="shared" si="1"/>
        <v>11</v>
      </c>
    </row>
    <row r="7" spans="1:15" x14ac:dyDescent="0.25">
      <c r="A7" s="8" t="s">
        <v>13</v>
      </c>
      <c r="B7" s="2">
        <v>7050</v>
      </c>
      <c r="C7" s="25">
        <v>1592</v>
      </c>
      <c r="D7" s="25">
        <v>217</v>
      </c>
      <c r="E7" s="25">
        <v>254</v>
      </c>
      <c r="F7" s="26">
        <v>1519</v>
      </c>
      <c r="G7" s="26">
        <v>221</v>
      </c>
      <c r="H7" s="26">
        <v>272</v>
      </c>
      <c r="I7" s="2">
        <v>7050</v>
      </c>
      <c r="J7" s="27">
        <f t="shared" si="2"/>
        <v>-4.5854271356783917E-2</v>
      </c>
      <c r="K7" s="27">
        <f t="shared" si="0"/>
        <v>1.8433179723502304E-2</v>
      </c>
      <c r="L7" s="27">
        <f t="shared" si="0"/>
        <v>7.0866141732283464E-2</v>
      </c>
      <c r="M7" s="29">
        <f t="shared" si="3"/>
        <v>-73</v>
      </c>
      <c r="N7" s="29">
        <f t="shared" si="1"/>
        <v>4</v>
      </c>
      <c r="O7" s="29">
        <f t="shared" si="1"/>
        <v>18</v>
      </c>
    </row>
    <row r="8" spans="1:15" x14ac:dyDescent="0.25">
      <c r="A8" s="8" t="s">
        <v>14</v>
      </c>
      <c r="B8" s="2">
        <v>7051</v>
      </c>
      <c r="C8" s="25">
        <v>1064</v>
      </c>
      <c r="D8" s="25">
        <v>217</v>
      </c>
      <c r="E8" s="25">
        <v>254</v>
      </c>
      <c r="F8" s="26">
        <v>1001</v>
      </c>
      <c r="G8" s="26">
        <v>221</v>
      </c>
      <c r="H8" s="26">
        <v>272</v>
      </c>
      <c r="I8" s="2">
        <v>7051</v>
      </c>
      <c r="J8" s="27">
        <f t="shared" si="2"/>
        <v>-5.921052631578947E-2</v>
      </c>
      <c r="K8" s="27">
        <f t="shared" si="0"/>
        <v>1.8433179723502304E-2</v>
      </c>
      <c r="L8" s="27">
        <f t="shared" si="0"/>
        <v>7.0866141732283464E-2</v>
      </c>
      <c r="M8" s="29">
        <f t="shared" si="3"/>
        <v>-63</v>
      </c>
      <c r="N8" s="29">
        <f t="shared" si="1"/>
        <v>4</v>
      </c>
      <c r="O8" s="29">
        <f t="shared" si="1"/>
        <v>18</v>
      </c>
    </row>
    <row r="9" spans="1:15" x14ac:dyDescent="0.25">
      <c r="A9" s="8" t="s">
        <v>15</v>
      </c>
      <c r="B9" s="2">
        <v>7060</v>
      </c>
      <c r="C9" s="25">
        <v>1486</v>
      </c>
      <c r="D9" s="25">
        <v>183</v>
      </c>
      <c r="E9" s="25">
        <v>216</v>
      </c>
      <c r="F9" s="26">
        <v>1415</v>
      </c>
      <c r="G9" s="26">
        <v>199</v>
      </c>
      <c r="H9" s="26">
        <v>246</v>
      </c>
      <c r="I9" s="2">
        <v>7060</v>
      </c>
      <c r="J9" s="27">
        <f t="shared" si="2"/>
        <v>-4.7779273216689101E-2</v>
      </c>
      <c r="K9" s="27">
        <f t="shared" si="0"/>
        <v>8.7431693989071038E-2</v>
      </c>
      <c r="L9" s="27">
        <f t="shared" si="0"/>
        <v>0.1388888888888889</v>
      </c>
      <c r="M9" s="29">
        <f t="shared" si="3"/>
        <v>-71</v>
      </c>
      <c r="N9" s="29">
        <f t="shared" si="1"/>
        <v>16</v>
      </c>
      <c r="O9" s="29">
        <f t="shared" si="1"/>
        <v>30</v>
      </c>
    </row>
    <row r="10" spans="1:15" x14ac:dyDescent="0.25">
      <c r="A10" s="8" t="s">
        <v>16</v>
      </c>
      <c r="B10" s="2">
        <v>7061</v>
      </c>
      <c r="C10" s="25">
        <v>1434</v>
      </c>
      <c r="D10" s="25">
        <v>217</v>
      </c>
      <c r="E10" s="25">
        <v>254</v>
      </c>
      <c r="F10" s="26">
        <v>1364</v>
      </c>
      <c r="G10" s="26">
        <v>221</v>
      </c>
      <c r="H10" s="26">
        <v>272</v>
      </c>
      <c r="I10" s="2">
        <v>7061</v>
      </c>
      <c r="J10" s="27">
        <f t="shared" si="2"/>
        <v>-4.8814504881450491E-2</v>
      </c>
      <c r="K10" s="27">
        <f t="shared" si="0"/>
        <v>1.8433179723502304E-2</v>
      </c>
      <c r="L10" s="27">
        <f t="shared" si="0"/>
        <v>7.0866141732283464E-2</v>
      </c>
      <c r="M10" s="29">
        <f t="shared" si="3"/>
        <v>-70</v>
      </c>
      <c r="N10" s="29">
        <f t="shared" si="1"/>
        <v>4</v>
      </c>
      <c r="O10" s="29">
        <f t="shared" si="1"/>
        <v>18</v>
      </c>
    </row>
    <row r="11" spans="1:15" x14ac:dyDescent="0.25">
      <c r="A11" s="8" t="s">
        <v>17</v>
      </c>
      <c r="B11" s="2">
        <v>7091</v>
      </c>
      <c r="C11" s="25">
        <v>782</v>
      </c>
      <c r="D11" s="25">
        <v>175</v>
      </c>
      <c r="E11" s="25">
        <v>206</v>
      </c>
      <c r="F11" s="26">
        <v>739</v>
      </c>
      <c r="G11" s="26">
        <v>194</v>
      </c>
      <c r="H11" s="26">
        <v>240</v>
      </c>
      <c r="I11" s="2">
        <v>7091</v>
      </c>
      <c r="J11" s="27">
        <f t="shared" si="2"/>
        <v>-5.4987212276214836E-2</v>
      </c>
      <c r="K11" s="27">
        <f t="shared" si="0"/>
        <v>0.10857142857142857</v>
      </c>
      <c r="L11" s="27">
        <f t="shared" si="0"/>
        <v>0.1650485436893204</v>
      </c>
      <c r="M11" s="29">
        <f t="shared" si="3"/>
        <v>-43</v>
      </c>
      <c r="N11" s="29">
        <f t="shared" si="1"/>
        <v>19</v>
      </c>
      <c r="O11" s="29">
        <f t="shared" si="1"/>
        <v>34</v>
      </c>
    </row>
    <row r="12" spans="1:15" x14ac:dyDescent="0.25">
      <c r="A12" s="8" t="s">
        <v>18</v>
      </c>
      <c r="B12" s="2">
        <v>7171</v>
      </c>
      <c r="C12" s="25">
        <v>1698</v>
      </c>
      <c r="D12" s="25">
        <v>217</v>
      </c>
      <c r="E12" s="25">
        <v>254</v>
      </c>
      <c r="F12" s="26">
        <v>1622</v>
      </c>
      <c r="G12" s="26">
        <v>221</v>
      </c>
      <c r="H12" s="26">
        <v>272</v>
      </c>
      <c r="I12" s="2">
        <v>7171</v>
      </c>
      <c r="J12" s="27">
        <f t="shared" si="2"/>
        <v>-4.47585394581861E-2</v>
      </c>
      <c r="K12" s="27">
        <f t="shared" si="0"/>
        <v>1.8433179723502304E-2</v>
      </c>
      <c r="L12" s="27">
        <f t="shared" si="0"/>
        <v>7.0866141732283464E-2</v>
      </c>
      <c r="M12" s="29">
        <f t="shared" si="3"/>
        <v>-76</v>
      </c>
      <c r="N12" s="29">
        <f t="shared" si="1"/>
        <v>4</v>
      </c>
      <c r="O12" s="29">
        <f t="shared" si="1"/>
        <v>18</v>
      </c>
    </row>
    <row r="13" spans="1:15" x14ac:dyDescent="0.25">
      <c r="A13" s="8" t="s">
        <v>19</v>
      </c>
      <c r="B13" s="2">
        <v>7205</v>
      </c>
      <c r="C13" s="25">
        <v>1522</v>
      </c>
      <c r="D13" s="25">
        <v>115</v>
      </c>
      <c r="E13" s="25">
        <v>131</v>
      </c>
      <c r="F13" s="26">
        <v>1463</v>
      </c>
      <c r="G13" s="26">
        <v>121</v>
      </c>
      <c r="H13" s="26">
        <v>147</v>
      </c>
      <c r="I13" s="2">
        <v>7205</v>
      </c>
      <c r="J13" s="27">
        <f t="shared" si="2"/>
        <v>-3.8764783180026283E-2</v>
      </c>
      <c r="K13" s="27">
        <f t="shared" si="0"/>
        <v>5.2173913043478258E-2</v>
      </c>
      <c r="L13" s="27">
        <f t="shared" si="0"/>
        <v>0.12213740458015267</v>
      </c>
      <c r="M13" s="29">
        <f t="shared" si="3"/>
        <v>-59</v>
      </c>
      <c r="N13" s="29">
        <f t="shared" si="1"/>
        <v>6</v>
      </c>
      <c r="O13" s="29">
        <f t="shared" si="1"/>
        <v>16</v>
      </c>
    </row>
    <row r="14" spans="1:15" x14ac:dyDescent="0.25">
      <c r="A14" s="8" t="s">
        <v>20</v>
      </c>
      <c r="B14" s="2">
        <v>7206</v>
      </c>
      <c r="C14" s="25">
        <v>1513</v>
      </c>
      <c r="D14" s="25">
        <v>123</v>
      </c>
      <c r="E14" s="25">
        <v>141</v>
      </c>
      <c r="F14" s="26">
        <v>1441</v>
      </c>
      <c r="G14" s="26">
        <v>126</v>
      </c>
      <c r="H14" s="26">
        <v>154</v>
      </c>
      <c r="I14" s="2">
        <v>7206</v>
      </c>
      <c r="J14" s="27">
        <f t="shared" si="2"/>
        <v>-4.758757435558493E-2</v>
      </c>
      <c r="K14" s="27">
        <f t="shared" si="0"/>
        <v>2.4390243902439025E-2</v>
      </c>
      <c r="L14" s="27">
        <f t="shared" si="0"/>
        <v>9.2198581560283682E-2</v>
      </c>
      <c r="M14" s="29">
        <f t="shared" si="3"/>
        <v>-72</v>
      </c>
      <c r="N14" s="29">
        <f t="shared" si="1"/>
        <v>3</v>
      </c>
      <c r="O14" s="29">
        <f t="shared" si="1"/>
        <v>13</v>
      </c>
    </row>
    <row r="15" spans="1:15" x14ac:dyDescent="0.25">
      <c r="A15" s="8" t="s">
        <v>21</v>
      </c>
      <c r="B15" s="2">
        <v>7207</v>
      </c>
      <c r="C15" s="25">
        <v>1381</v>
      </c>
      <c r="D15" s="25">
        <v>123</v>
      </c>
      <c r="E15" s="25">
        <v>141</v>
      </c>
      <c r="F15" s="26">
        <v>1312</v>
      </c>
      <c r="G15" s="26">
        <v>126</v>
      </c>
      <c r="H15" s="26">
        <v>154</v>
      </c>
      <c r="I15" s="2">
        <v>7207</v>
      </c>
      <c r="J15" s="27">
        <f t="shared" si="2"/>
        <v>-4.9963794351918903E-2</v>
      </c>
      <c r="K15" s="27">
        <f t="shared" si="0"/>
        <v>2.4390243902439025E-2</v>
      </c>
      <c r="L15" s="27">
        <f t="shared" si="0"/>
        <v>9.2198581560283682E-2</v>
      </c>
      <c r="M15" s="29">
        <f t="shared" si="3"/>
        <v>-69</v>
      </c>
      <c r="N15" s="29">
        <f t="shared" si="1"/>
        <v>3</v>
      </c>
      <c r="O15" s="29">
        <f t="shared" si="1"/>
        <v>13</v>
      </c>
    </row>
    <row r="16" spans="1:15" x14ac:dyDescent="0.25">
      <c r="A16" s="8" t="s">
        <v>22</v>
      </c>
      <c r="B16" s="2">
        <v>7220</v>
      </c>
      <c r="C16" s="25">
        <v>1174</v>
      </c>
      <c r="D16" s="25">
        <v>123</v>
      </c>
      <c r="E16" s="25">
        <v>141</v>
      </c>
      <c r="F16" s="26">
        <v>1116</v>
      </c>
      <c r="G16" s="26">
        <v>126</v>
      </c>
      <c r="H16" s="26">
        <v>154</v>
      </c>
      <c r="I16" s="2">
        <v>7220</v>
      </c>
      <c r="J16" s="27">
        <f t="shared" si="2"/>
        <v>-4.9403747870528106E-2</v>
      </c>
      <c r="K16" s="27">
        <f t="shared" si="0"/>
        <v>2.4390243902439025E-2</v>
      </c>
      <c r="L16" s="27">
        <f t="shared" si="0"/>
        <v>9.2198581560283682E-2</v>
      </c>
      <c r="M16" s="29">
        <f t="shared" si="3"/>
        <v>-58</v>
      </c>
      <c r="N16" s="29">
        <f t="shared" si="1"/>
        <v>3</v>
      </c>
      <c r="O16" s="29">
        <f t="shared" si="1"/>
        <v>13</v>
      </c>
    </row>
    <row r="17" spans="1:15" x14ac:dyDescent="0.25">
      <c r="A17" s="8" t="s">
        <v>23</v>
      </c>
      <c r="B17" s="2">
        <v>7225</v>
      </c>
      <c r="C17" s="25">
        <v>782</v>
      </c>
      <c r="D17" s="25">
        <v>115</v>
      </c>
      <c r="E17" s="25">
        <v>131</v>
      </c>
      <c r="F17" s="26">
        <v>739</v>
      </c>
      <c r="G17" s="26">
        <v>121</v>
      </c>
      <c r="H17" s="26">
        <v>147</v>
      </c>
      <c r="I17" s="2">
        <v>7225</v>
      </c>
      <c r="J17" s="27">
        <f t="shared" si="2"/>
        <v>-5.4987212276214836E-2</v>
      </c>
      <c r="K17" s="27">
        <f t="shared" si="0"/>
        <v>5.2173913043478258E-2</v>
      </c>
      <c r="L17" s="27">
        <f t="shared" si="0"/>
        <v>0.12213740458015267</v>
      </c>
      <c r="M17" s="29">
        <f t="shared" si="3"/>
        <v>-43</v>
      </c>
      <c r="N17" s="29">
        <f t="shared" si="1"/>
        <v>6</v>
      </c>
      <c r="O17" s="29">
        <f t="shared" si="1"/>
        <v>16</v>
      </c>
    </row>
    <row r="18" spans="1:15" x14ac:dyDescent="0.25">
      <c r="A18" s="8" t="s">
        <v>24</v>
      </c>
      <c r="B18" s="2">
        <v>7255</v>
      </c>
      <c r="C18" s="25">
        <v>1513</v>
      </c>
      <c r="D18" s="25">
        <v>100</v>
      </c>
      <c r="E18" s="25">
        <v>113</v>
      </c>
      <c r="F18" s="26">
        <v>1441</v>
      </c>
      <c r="G18" s="26">
        <v>102</v>
      </c>
      <c r="H18" s="26">
        <v>124</v>
      </c>
      <c r="I18" s="2">
        <v>7255</v>
      </c>
      <c r="J18" s="27">
        <f t="shared" si="2"/>
        <v>-4.758757435558493E-2</v>
      </c>
      <c r="K18" s="27">
        <f t="shared" si="0"/>
        <v>0.02</v>
      </c>
      <c r="L18" s="27">
        <f t="shared" si="0"/>
        <v>9.7345132743362831E-2</v>
      </c>
      <c r="M18" s="29">
        <f t="shared" si="3"/>
        <v>-72</v>
      </c>
      <c r="N18" s="29">
        <f t="shared" si="1"/>
        <v>2</v>
      </c>
      <c r="O18" s="29">
        <f t="shared" si="1"/>
        <v>11</v>
      </c>
    </row>
    <row r="19" spans="1:15" x14ac:dyDescent="0.25">
      <c r="A19" s="8" t="s">
        <v>25</v>
      </c>
      <c r="B19" s="2">
        <v>7290</v>
      </c>
      <c r="C19" s="25">
        <v>1777</v>
      </c>
      <c r="D19" s="25">
        <v>123</v>
      </c>
      <c r="E19" s="25">
        <v>141</v>
      </c>
      <c r="F19" s="26">
        <v>1700</v>
      </c>
      <c r="G19" s="26">
        <v>126</v>
      </c>
      <c r="H19" s="26">
        <v>154</v>
      </c>
      <c r="I19" s="2">
        <v>7290</v>
      </c>
      <c r="J19" s="27">
        <f t="shared" si="2"/>
        <v>-4.3331457512661792E-2</v>
      </c>
      <c r="K19" s="27">
        <f t="shared" si="0"/>
        <v>2.4390243902439025E-2</v>
      </c>
      <c r="L19" s="27">
        <f t="shared" si="0"/>
        <v>9.2198581560283682E-2</v>
      </c>
      <c r="M19" s="29">
        <f t="shared" si="3"/>
        <v>-77</v>
      </c>
      <c r="N19" s="29">
        <f t="shared" si="3"/>
        <v>3</v>
      </c>
      <c r="O19" s="29">
        <f t="shared" si="3"/>
        <v>13</v>
      </c>
    </row>
    <row r="20" spans="1:15" x14ac:dyDescent="0.25">
      <c r="A20" s="8" t="s">
        <v>26</v>
      </c>
      <c r="B20" s="2">
        <v>7293</v>
      </c>
      <c r="C20" s="25">
        <v>1513</v>
      </c>
      <c r="D20" s="25">
        <v>123</v>
      </c>
      <c r="E20" s="25">
        <v>141</v>
      </c>
      <c r="F20" s="26">
        <v>1441</v>
      </c>
      <c r="G20" s="26">
        <v>126</v>
      </c>
      <c r="H20" s="26">
        <v>154</v>
      </c>
      <c r="I20" s="2">
        <v>7293</v>
      </c>
      <c r="J20" s="27">
        <f t="shared" si="2"/>
        <v>-4.758757435558493E-2</v>
      </c>
      <c r="K20" s="27">
        <f t="shared" si="0"/>
        <v>2.4390243902439025E-2</v>
      </c>
      <c r="L20" s="27">
        <f t="shared" si="0"/>
        <v>9.2198581560283682E-2</v>
      </c>
      <c r="M20" s="29">
        <f t="shared" si="3"/>
        <v>-72</v>
      </c>
      <c r="N20" s="29">
        <f t="shared" si="3"/>
        <v>3</v>
      </c>
      <c r="O20" s="29">
        <f t="shared" si="3"/>
        <v>13</v>
      </c>
    </row>
    <row r="21" spans="1:15" x14ac:dyDescent="0.25">
      <c r="A21" s="8" t="s">
        <v>27</v>
      </c>
      <c r="B21" s="2">
        <v>7301</v>
      </c>
      <c r="C21" s="25">
        <v>1513</v>
      </c>
      <c r="D21" s="25">
        <v>123</v>
      </c>
      <c r="E21" s="25">
        <v>141</v>
      </c>
      <c r="F21" s="26">
        <v>1441</v>
      </c>
      <c r="G21" s="26">
        <v>126</v>
      </c>
      <c r="H21" s="26">
        <v>154</v>
      </c>
      <c r="I21" s="2">
        <v>7301</v>
      </c>
      <c r="J21" s="27">
        <f t="shared" si="2"/>
        <v>-4.758757435558493E-2</v>
      </c>
      <c r="K21" s="27">
        <f t="shared" si="0"/>
        <v>2.4390243902439025E-2</v>
      </c>
      <c r="L21" s="27">
        <f t="shared" si="0"/>
        <v>9.2198581560283682E-2</v>
      </c>
      <c r="M21" s="29">
        <f t="shared" si="3"/>
        <v>-72</v>
      </c>
      <c r="N21" s="29">
        <f t="shared" si="3"/>
        <v>3</v>
      </c>
      <c r="O21" s="29">
        <f t="shared" si="3"/>
        <v>13</v>
      </c>
    </row>
    <row r="22" spans="1:15" x14ac:dyDescent="0.25">
      <c r="A22" s="8" t="s">
        <v>28</v>
      </c>
      <c r="B22" s="2">
        <v>7303</v>
      </c>
      <c r="C22" s="25">
        <v>1275</v>
      </c>
      <c r="D22" s="25">
        <v>123</v>
      </c>
      <c r="E22" s="25">
        <v>141</v>
      </c>
      <c r="F22" s="26">
        <v>1208</v>
      </c>
      <c r="G22" s="26">
        <v>126</v>
      </c>
      <c r="H22" s="26">
        <v>154</v>
      </c>
      <c r="I22" s="2">
        <v>7303</v>
      </c>
      <c r="J22" s="27">
        <f t="shared" si="2"/>
        <v>-5.2549019607843139E-2</v>
      </c>
      <c r="K22" s="27">
        <f t="shared" si="0"/>
        <v>2.4390243902439025E-2</v>
      </c>
      <c r="L22" s="27">
        <f t="shared" si="0"/>
        <v>9.2198581560283682E-2</v>
      </c>
      <c r="M22" s="29">
        <f t="shared" si="3"/>
        <v>-67</v>
      </c>
      <c r="N22" s="29">
        <f t="shared" si="3"/>
        <v>3</v>
      </c>
      <c r="O22" s="29">
        <f t="shared" si="3"/>
        <v>13</v>
      </c>
    </row>
    <row r="23" spans="1:15" x14ac:dyDescent="0.25">
      <c r="A23" s="8" t="s">
        <v>29</v>
      </c>
      <c r="B23" s="2">
        <v>7304</v>
      </c>
      <c r="C23" s="25">
        <v>1174</v>
      </c>
      <c r="D23" s="25">
        <v>123</v>
      </c>
      <c r="E23" s="25">
        <v>141</v>
      </c>
      <c r="F23" s="26">
        <v>1116</v>
      </c>
      <c r="G23" s="26">
        <v>126</v>
      </c>
      <c r="H23" s="26">
        <v>154</v>
      </c>
      <c r="I23" s="2">
        <v>7304</v>
      </c>
      <c r="J23" s="27">
        <f t="shared" si="2"/>
        <v>-4.9403747870528106E-2</v>
      </c>
      <c r="K23" s="27">
        <f t="shared" si="0"/>
        <v>2.4390243902439025E-2</v>
      </c>
      <c r="L23" s="27">
        <f t="shared" si="0"/>
        <v>9.2198581560283682E-2</v>
      </c>
      <c r="M23" s="29">
        <f t="shared" si="3"/>
        <v>-58</v>
      </c>
      <c r="N23" s="29">
        <f t="shared" si="3"/>
        <v>3</v>
      </c>
      <c r="O23" s="29">
        <f t="shared" si="3"/>
        <v>13</v>
      </c>
    </row>
    <row r="24" spans="1:15" x14ac:dyDescent="0.25">
      <c r="A24" s="8" t="s">
        <v>30</v>
      </c>
      <c r="B24" s="2">
        <v>7415</v>
      </c>
      <c r="C24" s="25">
        <v>1090</v>
      </c>
      <c r="D24" s="25">
        <v>108</v>
      </c>
      <c r="E24" s="25">
        <v>122</v>
      </c>
      <c r="F24" s="26">
        <v>1027</v>
      </c>
      <c r="G24" s="26">
        <v>108</v>
      </c>
      <c r="H24" s="26">
        <v>131</v>
      </c>
      <c r="I24" s="2">
        <v>7415</v>
      </c>
      <c r="J24" s="27">
        <f t="shared" si="2"/>
        <v>-5.7798165137614682E-2</v>
      </c>
      <c r="K24" s="27">
        <f t="shared" si="0"/>
        <v>0</v>
      </c>
      <c r="L24" s="27">
        <f t="shared" si="0"/>
        <v>7.3770491803278687E-2</v>
      </c>
      <c r="M24" s="29">
        <f t="shared" si="3"/>
        <v>-63</v>
      </c>
      <c r="N24" s="29">
        <f t="shared" si="3"/>
        <v>0</v>
      </c>
      <c r="O24" s="29">
        <f t="shared" si="3"/>
        <v>9</v>
      </c>
    </row>
    <row r="25" spans="1:15" x14ac:dyDescent="0.25">
      <c r="A25" s="8" t="s">
        <v>31</v>
      </c>
      <c r="B25" s="2">
        <v>7436</v>
      </c>
      <c r="C25" s="25">
        <v>1011</v>
      </c>
      <c r="D25" s="25">
        <v>123</v>
      </c>
      <c r="E25" s="25">
        <v>141</v>
      </c>
      <c r="F25" s="26">
        <v>950</v>
      </c>
      <c r="G25" s="26">
        <v>126</v>
      </c>
      <c r="H25" s="26">
        <v>154</v>
      </c>
      <c r="I25" s="2">
        <v>7436</v>
      </c>
      <c r="J25" s="27">
        <f t="shared" si="2"/>
        <v>-6.0336300692383778E-2</v>
      </c>
      <c r="K25" s="27">
        <f t="shared" si="0"/>
        <v>2.4390243902439025E-2</v>
      </c>
      <c r="L25" s="27">
        <f t="shared" si="0"/>
        <v>9.2198581560283682E-2</v>
      </c>
      <c r="M25" s="29">
        <f t="shared" si="3"/>
        <v>-61</v>
      </c>
      <c r="N25" s="29">
        <f t="shared" si="3"/>
        <v>3</v>
      </c>
      <c r="O25" s="29">
        <f t="shared" si="3"/>
        <v>13</v>
      </c>
    </row>
    <row r="26" spans="1:15" x14ac:dyDescent="0.25">
      <c r="A26" s="8" t="s">
        <v>32</v>
      </c>
      <c r="B26" s="2">
        <v>7455</v>
      </c>
      <c r="C26" s="25">
        <v>1486</v>
      </c>
      <c r="D26" s="25">
        <v>123</v>
      </c>
      <c r="E26" s="25">
        <v>141</v>
      </c>
      <c r="F26" s="26">
        <v>1415</v>
      </c>
      <c r="G26" s="26">
        <v>126</v>
      </c>
      <c r="H26" s="26">
        <v>154</v>
      </c>
      <c r="I26" s="2">
        <v>7455</v>
      </c>
      <c r="J26" s="27">
        <f t="shared" si="2"/>
        <v>-4.7779273216689101E-2</v>
      </c>
      <c r="K26" s="27">
        <f t="shared" si="0"/>
        <v>2.4390243902439025E-2</v>
      </c>
      <c r="L26" s="27">
        <f t="shared" si="0"/>
        <v>9.2198581560283682E-2</v>
      </c>
      <c r="M26" s="29">
        <f t="shared" si="3"/>
        <v>-71</v>
      </c>
      <c r="N26" s="29">
        <f t="shared" si="3"/>
        <v>3</v>
      </c>
      <c r="O26" s="29">
        <f t="shared" si="3"/>
        <v>13</v>
      </c>
    </row>
    <row r="27" spans="1:15" x14ac:dyDescent="0.25">
      <c r="A27" s="8" t="s">
        <v>33</v>
      </c>
      <c r="B27" s="2">
        <v>7470</v>
      </c>
      <c r="C27" s="25">
        <v>985</v>
      </c>
      <c r="D27" s="25">
        <v>100</v>
      </c>
      <c r="E27" s="25">
        <v>113</v>
      </c>
      <c r="F27" s="26">
        <v>924</v>
      </c>
      <c r="G27" s="26">
        <v>102</v>
      </c>
      <c r="H27" s="26">
        <v>124</v>
      </c>
      <c r="I27" s="2">
        <v>7470</v>
      </c>
      <c r="J27" s="27">
        <f t="shared" si="2"/>
        <v>-6.1928934010152287E-2</v>
      </c>
      <c r="K27" s="27">
        <f t="shared" si="0"/>
        <v>0.02</v>
      </c>
      <c r="L27" s="27">
        <f t="shared" si="0"/>
        <v>9.7345132743362831E-2</v>
      </c>
      <c r="M27" s="29">
        <f t="shared" si="3"/>
        <v>-61</v>
      </c>
      <c r="N27" s="29">
        <f t="shared" si="3"/>
        <v>2</v>
      </c>
      <c r="O27" s="29">
        <f t="shared" si="3"/>
        <v>11</v>
      </c>
    </row>
    <row r="28" spans="1:15" x14ac:dyDescent="0.25">
      <c r="A28" s="8" t="s">
        <v>34</v>
      </c>
      <c r="B28" s="2">
        <v>7471</v>
      </c>
      <c r="C28" s="25">
        <v>720</v>
      </c>
      <c r="D28" s="25">
        <v>100</v>
      </c>
      <c r="E28" s="25">
        <v>113</v>
      </c>
      <c r="F28" s="26">
        <v>665</v>
      </c>
      <c r="G28" s="26">
        <v>102</v>
      </c>
      <c r="H28" s="26">
        <v>124</v>
      </c>
      <c r="I28" s="2">
        <v>7471</v>
      </c>
      <c r="J28" s="27">
        <f t="shared" si="2"/>
        <v>-7.6388888888888895E-2</v>
      </c>
      <c r="K28" s="27">
        <f t="shared" si="0"/>
        <v>0.02</v>
      </c>
      <c r="L28" s="27">
        <f t="shared" si="0"/>
        <v>9.7345132743362831E-2</v>
      </c>
      <c r="M28" s="29">
        <f t="shared" si="3"/>
        <v>-55</v>
      </c>
      <c r="N28" s="29">
        <f t="shared" si="3"/>
        <v>2</v>
      </c>
      <c r="O28" s="29">
        <f t="shared" si="3"/>
        <v>11</v>
      </c>
    </row>
    <row r="29" spans="1:15" x14ac:dyDescent="0.25">
      <c r="A29" s="8" t="s">
        <v>35</v>
      </c>
      <c r="B29" s="2">
        <v>7473</v>
      </c>
      <c r="C29" s="25">
        <v>905</v>
      </c>
      <c r="D29" s="25">
        <v>100</v>
      </c>
      <c r="E29" s="25">
        <v>113</v>
      </c>
      <c r="F29" s="26">
        <v>846</v>
      </c>
      <c r="G29" s="26">
        <v>102</v>
      </c>
      <c r="H29" s="26">
        <v>124</v>
      </c>
      <c r="I29" s="2">
        <v>7473</v>
      </c>
      <c r="J29" s="27">
        <f t="shared" si="2"/>
        <v>-6.5193370165745862E-2</v>
      </c>
      <c r="K29" s="27">
        <f t="shared" si="0"/>
        <v>0.02</v>
      </c>
      <c r="L29" s="27">
        <f t="shared" si="0"/>
        <v>9.7345132743362831E-2</v>
      </c>
      <c r="M29" s="29">
        <f t="shared" si="3"/>
        <v>-59</v>
      </c>
      <c r="N29" s="29">
        <f t="shared" si="3"/>
        <v>2</v>
      </c>
      <c r="O29" s="29">
        <f t="shared" si="3"/>
        <v>11</v>
      </c>
    </row>
    <row r="30" spans="1:15" x14ac:dyDescent="0.25">
      <c r="A30" s="8" t="s">
        <v>36</v>
      </c>
      <c r="B30" s="2">
        <v>7500</v>
      </c>
      <c r="C30" s="25">
        <v>1174</v>
      </c>
      <c r="D30" s="25">
        <v>123</v>
      </c>
      <c r="E30" s="25">
        <v>141</v>
      </c>
      <c r="F30" s="26">
        <v>1116</v>
      </c>
      <c r="G30" s="26">
        <v>126</v>
      </c>
      <c r="H30" s="26">
        <v>154</v>
      </c>
      <c r="I30" s="2">
        <v>7500</v>
      </c>
      <c r="J30" s="27">
        <f t="shared" si="2"/>
        <v>-4.9403747870528106E-2</v>
      </c>
      <c r="K30" s="27">
        <f t="shared" si="0"/>
        <v>2.4390243902439025E-2</v>
      </c>
      <c r="L30" s="27">
        <f t="shared" si="0"/>
        <v>9.2198581560283682E-2</v>
      </c>
      <c r="M30" s="29">
        <f t="shared" si="3"/>
        <v>-58</v>
      </c>
      <c r="N30" s="29">
        <f t="shared" si="3"/>
        <v>3</v>
      </c>
      <c r="O30" s="29">
        <f t="shared" si="3"/>
        <v>13</v>
      </c>
    </row>
    <row r="31" spans="1:15" x14ac:dyDescent="0.25">
      <c r="A31" s="8" t="s">
        <v>58</v>
      </c>
      <c r="B31" s="2">
        <v>7501</v>
      </c>
      <c r="C31" s="25">
        <v>958</v>
      </c>
      <c r="D31" s="25">
        <v>123</v>
      </c>
      <c r="E31" s="25">
        <v>141</v>
      </c>
      <c r="F31" s="26">
        <v>898</v>
      </c>
      <c r="G31" s="26">
        <v>126</v>
      </c>
      <c r="H31" s="26">
        <v>154</v>
      </c>
      <c r="I31" s="2">
        <v>7501</v>
      </c>
      <c r="J31" s="27">
        <f t="shared" si="2"/>
        <v>-6.2630480167014613E-2</v>
      </c>
      <c r="K31" s="27">
        <f t="shared" si="0"/>
        <v>2.4390243902439025E-2</v>
      </c>
      <c r="L31" s="27">
        <f t="shared" si="0"/>
        <v>9.2198581560283682E-2</v>
      </c>
      <c r="M31" s="29">
        <f t="shared" si="3"/>
        <v>-60</v>
      </c>
      <c r="N31" s="29">
        <f t="shared" si="3"/>
        <v>3</v>
      </c>
      <c r="O31" s="29">
        <f t="shared" si="3"/>
        <v>13</v>
      </c>
    </row>
    <row r="32" spans="1:15" x14ac:dyDescent="0.25">
      <c r="A32" s="8" t="s">
        <v>38</v>
      </c>
      <c r="B32" s="2">
        <v>7504</v>
      </c>
      <c r="C32" s="25">
        <v>932</v>
      </c>
      <c r="D32" s="25">
        <v>100</v>
      </c>
      <c r="E32" s="25">
        <v>113</v>
      </c>
      <c r="F32" s="26">
        <v>872</v>
      </c>
      <c r="G32" s="26">
        <v>102</v>
      </c>
      <c r="H32" s="26">
        <v>124</v>
      </c>
      <c r="I32" s="2">
        <v>7504</v>
      </c>
      <c r="J32" s="27">
        <f t="shared" si="2"/>
        <v>-6.4377682403433473E-2</v>
      </c>
      <c r="K32" s="27">
        <f t="shared" si="0"/>
        <v>0.02</v>
      </c>
      <c r="L32" s="27">
        <f t="shared" si="0"/>
        <v>9.7345132743362831E-2</v>
      </c>
      <c r="M32" s="29">
        <f t="shared" si="3"/>
        <v>-60</v>
      </c>
      <c r="N32" s="29">
        <f t="shared" si="3"/>
        <v>2</v>
      </c>
      <c r="O32" s="29">
        <f t="shared" si="3"/>
        <v>11</v>
      </c>
    </row>
    <row r="33" spans="1:15" x14ac:dyDescent="0.25">
      <c r="A33" s="8" t="s">
        <v>41</v>
      </c>
      <c r="B33" s="2">
        <v>7585</v>
      </c>
      <c r="C33" s="25">
        <v>1143</v>
      </c>
      <c r="D33" s="25">
        <v>123</v>
      </c>
      <c r="E33" s="25">
        <v>141</v>
      </c>
      <c r="F33" s="26">
        <v>1079</v>
      </c>
      <c r="G33" s="26">
        <v>126</v>
      </c>
      <c r="H33" s="26">
        <v>154</v>
      </c>
      <c r="I33" s="2">
        <v>7585</v>
      </c>
      <c r="J33" s="27">
        <f t="shared" si="2"/>
        <v>-5.599300087489064E-2</v>
      </c>
      <c r="K33" s="27">
        <f t="shared" si="0"/>
        <v>2.4390243902439025E-2</v>
      </c>
      <c r="L33" s="27">
        <f t="shared" si="0"/>
        <v>9.2198581560283682E-2</v>
      </c>
      <c r="M33" s="29">
        <f t="shared" si="3"/>
        <v>-64</v>
      </c>
      <c r="N33" s="29">
        <f t="shared" si="3"/>
        <v>3</v>
      </c>
      <c r="O33" s="29">
        <f t="shared" si="3"/>
        <v>13</v>
      </c>
    </row>
    <row r="34" spans="1:15" x14ac:dyDescent="0.25">
      <c r="A34" s="8" t="s">
        <v>42</v>
      </c>
      <c r="B34" s="2">
        <v>7587</v>
      </c>
      <c r="C34" s="25">
        <v>1090</v>
      </c>
      <c r="D34" s="25">
        <v>123</v>
      </c>
      <c r="E34" s="25">
        <v>141</v>
      </c>
      <c r="F34" s="26">
        <v>1027</v>
      </c>
      <c r="G34" s="26">
        <v>126</v>
      </c>
      <c r="H34" s="26">
        <v>154</v>
      </c>
      <c r="I34" s="2">
        <v>7587</v>
      </c>
      <c r="J34" s="27">
        <f t="shared" si="2"/>
        <v>-5.7798165137614682E-2</v>
      </c>
      <c r="K34" s="27">
        <f t="shared" si="0"/>
        <v>2.4390243902439025E-2</v>
      </c>
      <c r="L34" s="27">
        <f t="shared" si="0"/>
        <v>9.2198581560283682E-2</v>
      </c>
      <c r="M34" s="29">
        <f t="shared" si="3"/>
        <v>-63</v>
      </c>
      <c r="N34" s="29">
        <f t="shared" si="3"/>
        <v>3</v>
      </c>
      <c r="O34" s="29">
        <f t="shared" si="3"/>
        <v>13</v>
      </c>
    </row>
    <row r="35" spans="1:15" x14ac:dyDescent="0.25">
      <c r="A35" s="8" t="s">
        <v>43</v>
      </c>
      <c r="B35" s="2">
        <v>7681</v>
      </c>
      <c r="C35" s="25">
        <v>1460</v>
      </c>
      <c r="D35" s="25">
        <v>100</v>
      </c>
      <c r="E35" s="25">
        <v>113</v>
      </c>
      <c r="F35" s="26">
        <v>1389</v>
      </c>
      <c r="G35" s="26">
        <v>102</v>
      </c>
      <c r="H35" s="26">
        <v>124</v>
      </c>
      <c r="I35" s="2">
        <v>7681</v>
      </c>
      <c r="J35" s="27">
        <f t="shared" si="2"/>
        <v>-4.8630136986301371E-2</v>
      </c>
      <c r="K35" s="27">
        <f t="shared" si="0"/>
        <v>0.02</v>
      </c>
      <c r="L35" s="27">
        <f t="shared" si="0"/>
        <v>9.7345132743362831E-2</v>
      </c>
      <c r="M35" s="29">
        <f t="shared" si="3"/>
        <v>-71</v>
      </c>
      <c r="N35" s="29">
        <f t="shared" si="3"/>
        <v>2</v>
      </c>
      <c r="O35" s="29">
        <f t="shared" si="3"/>
        <v>11</v>
      </c>
    </row>
    <row r="36" spans="1:15" x14ac:dyDescent="0.25">
      <c r="A36" s="8" t="s">
        <v>44</v>
      </c>
      <c r="B36" s="2">
        <v>7683</v>
      </c>
      <c r="C36" s="25">
        <v>1275</v>
      </c>
      <c r="D36" s="25">
        <v>100</v>
      </c>
      <c r="E36" s="25">
        <v>113</v>
      </c>
      <c r="F36" s="26">
        <v>1208</v>
      </c>
      <c r="G36" s="26">
        <v>102</v>
      </c>
      <c r="H36" s="26">
        <v>124</v>
      </c>
      <c r="I36" s="2">
        <v>7683</v>
      </c>
      <c r="J36" s="27">
        <f t="shared" si="2"/>
        <v>-5.2549019607843139E-2</v>
      </c>
      <c r="K36" s="27">
        <f t="shared" si="0"/>
        <v>0.02</v>
      </c>
      <c r="L36" s="27">
        <f t="shared" si="0"/>
        <v>9.7345132743362831E-2</v>
      </c>
      <c r="M36" s="29">
        <f t="shared" si="3"/>
        <v>-67</v>
      </c>
      <c r="N36" s="29">
        <f t="shared" si="3"/>
        <v>2</v>
      </c>
      <c r="O36" s="29">
        <f t="shared" si="3"/>
        <v>11</v>
      </c>
    </row>
    <row r="37" spans="1:15" x14ac:dyDescent="0.25">
      <c r="A37" s="8" t="s">
        <v>45</v>
      </c>
      <c r="B37" s="2">
        <v>7688</v>
      </c>
      <c r="C37" s="25">
        <v>1037</v>
      </c>
      <c r="D37" s="25">
        <v>100</v>
      </c>
      <c r="E37" s="25">
        <v>113</v>
      </c>
      <c r="F37" s="26">
        <v>976</v>
      </c>
      <c r="G37" s="26">
        <v>102</v>
      </c>
      <c r="H37" s="26">
        <v>124</v>
      </c>
      <c r="I37" s="2">
        <v>7688</v>
      </c>
      <c r="J37" s="27">
        <f t="shared" si="2"/>
        <v>-5.8823529411764705E-2</v>
      </c>
      <c r="K37" s="27">
        <f t="shared" si="0"/>
        <v>0.02</v>
      </c>
      <c r="L37" s="27">
        <f t="shared" si="0"/>
        <v>9.7345132743362831E-2</v>
      </c>
      <c r="M37" s="29">
        <f t="shared" si="3"/>
        <v>-61</v>
      </c>
      <c r="N37" s="29">
        <f t="shared" si="3"/>
        <v>2</v>
      </c>
      <c r="O37" s="29">
        <f t="shared" si="3"/>
        <v>11</v>
      </c>
    </row>
    <row r="38" spans="1:15" x14ac:dyDescent="0.25">
      <c r="A38" s="8" t="s">
        <v>46</v>
      </c>
      <c r="B38" s="2">
        <v>7750</v>
      </c>
      <c r="C38" s="25">
        <v>1566</v>
      </c>
      <c r="D38" s="25">
        <v>217</v>
      </c>
      <c r="E38" s="25">
        <v>254</v>
      </c>
      <c r="F38" s="26">
        <v>1493</v>
      </c>
      <c r="G38" s="26">
        <v>221</v>
      </c>
      <c r="H38" s="26">
        <v>272</v>
      </c>
      <c r="I38" s="2">
        <v>7750</v>
      </c>
      <c r="J38" s="27">
        <f t="shared" si="2"/>
        <v>-4.6615581098339721E-2</v>
      </c>
      <c r="K38" s="27">
        <f t="shared" si="0"/>
        <v>1.8433179723502304E-2</v>
      </c>
      <c r="L38" s="27">
        <f t="shared" si="0"/>
        <v>7.0866141732283464E-2</v>
      </c>
      <c r="M38" s="29">
        <f t="shared" si="3"/>
        <v>-73</v>
      </c>
      <c r="N38" s="29">
        <f t="shared" si="3"/>
        <v>4</v>
      </c>
      <c r="O38" s="29">
        <f t="shared" si="3"/>
        <v>18</v>
      </c>
    </row>
    <row r="39" spans="1:15" x14ac:dyDescent="0.25">
      <c r="A39" s="8" t="s">
        <v>47</v>
      </c>
      <c r="B39" s="2">
        <v>7851</v>
      </c>
      <c r="C39" s="25">
        <v>1724</v>
      </c>
      <c r="D39" s="25">
        <v>217</v>
      </c>
      <c r="E39" s="25">
        <v>254</v>
      </c>
      <c r="F39" s="26">
        <v>1648</v>
      </c>
      <c r="G39" s="26">
        <v>221</v>
      </c>
      <c r="H39" s="26">
        <v>272</v>
      </c>
      <c r="I39" s="2">
        <v>7851</v>
      </c>
      <c r="J39" s="27">
        <f t="shared" si="2"/>
        <v>-4.4083526682134569E-2</v>
      </c>
      <c r="K39" s="27">
        <f t="shared" si="0"/>
        <v>1.8433179723502304E-2</v>
      </c>
      <c r="L39" s="27">
        <f t="shared" si="0"/>
        <v>7.0866141732283464E-2</v>
      </c>
      <c r="M39" s="29">
        <f t="shared" si="3"/>
        <v>-76</v>
      </c>
      <c r="N39" s="29">
        <f t="shared" si="3"/>
        <v>4</v>
      </c>
      <c r="O39" s="29">
        <f t="shared" si="3"/>
        <v>18</v>
      </c>
    </row>
    <row r="40" spans="1:15" x14ac:dyDescent="0.25">
      <c r="A40" s="8" t="s">
        <v>59</v>
      </c>
      <c r="B40" s="2">
        <v>7867</v>
      </c>
      <c r="C40" s="25">
        <v>1064</v>
      </c>
      <c r="D40" s="25">
        <v>217</v>
      </c>
      <c r="E40" s="25">
        <v>254</v>
      </c>
      <c r="F40" s="26">
        <v>1001</v>
      </c>
      <c r="G40" s="26">
        <v>221</v>
      </c>
      <c r="H40" s="26">
        <v>272</v>
      </c>
      <c r="I40" s="2">
        <v>7867</v>
      </c>
      <c r="J40" s="27">
        <f t="shared" si="2"/>
        <v>-5.921052631578947E-2</v>
      </c>
      <c r="K40" s="27">
        <f t="shared" si="0"/>
        <v>1.8433179723502304E-2</v>
      </c>
      <c r="L40" s="27">
        <f t="shared" si="0"/>
        <v>7.0866141732283464E-2</v>
      </c>
      <c r="M40" s="29">
        <f t="shared" si="3"/>
        <v>-63</v>
      </c>
      <c r="N40" s="29">
        <f t="shared" si="3"/>
        <v>4</v>
      </c>
      <c r="O40" s="29">
        <f t="shared" si="3"/>
        <v>18</v>
      </c>
    </row>
    <row r="41" spans="1:15" x14ac:dyDescent="0.25">
      <c r="A41" s="8" t="s">
        <v>48</v>
      </c>
      <c r="B41" s="2">
        <v>7920</v>
      </c>
      <c r="C41" s="25">
        <v>1460</v>
      </c>
      <c r="D41" s="25">
        <v>123</v>
      </c>
      <c r="E41" s="25">
        <v>141</v>
      </c>
      <c r="F41" s="26">
        <v>1389</v>
      </c>
      <c r="G41" s="26">
        <v>126</v>
      </c>
      <c r="H41" s="26">
        <v>154</v>
      </c>
      <c r="I41" s="2">
        <v>7920</v>
      </c>
      <c r="J41" s="27">
        <f t="shared" si="2"/>
        <v>-4.8630136986301371E-2</v>
      </c>
      <c r="K41" s="27">
        <f t="shared" si="0"/>
        <v>2.4390243902439025E-2</v>
      </c>
      <c r="L41" s="27">
        <f t="shared" si="0"/>
        <v>9.2198581560283682E-2</v>
      </c>
      <c r="M41" s="29">
        <f t="shared" si="3"/>
        <v>-71</v>
      </c>
      <c r="N41" s="29">
        <f t="shared" si="3"/>
        <v>3</v>
      </c>
      <c r="O41" s="29">
        <f t="shared" si="3"/>
        <v>13</v>
      </c>
    </row>
    <row r="42" spans="1:15" x14ac:dyDescent="0.25">
      <c r="A42" s="8" t="s">
        <v>49</v>
      </c>
      <c r="B42" s="2">
        <v>7965</v>
      </c>
      <c r="C42" s="25">
        <v>1623</v>
      </c>
      <c r="D42" s="25">
        <v>157</v>
      </c>
      <c r="E42" s="25">
        <v>179</v>
      </c>
      <c r="F42" s="26">
        <v>1556</v>
      </c>
      <c r="G42" s="26">
        <v>148</v>
      </c>
      <c r="H42" s="26">
        <v>180</v>
      </c>
      <c r="I42" s="2">
        <v>7965</v>
      </c>
      <c r="J42" s="27">
        <f t="shared" si="2"/>
        <v>-4.1281577325939615E-2</v>
      </c>
      <c r="K42" s="27">
        <f t="shared" si="0"/>
        <v>-5.7324840764331211E-2</v>
      </c>
      <c r="L42" s="27">
        <f t="shared" si="0"/>
        <v>5.5865921787709499E-3</v>
      </c>
      <c r="M42" s="29">
        <f t="shared" si="3"/>
        <v>-67</v>
      </c>
      <c r="N42" s="29">
        <f t="shared" si="3"/>
        <v>-9</v>
      </c>
      <c r="O42" s="29">
        <f t="shared" si="3"/>
        <v>1</v>
      </c>
    </row>
    <row r="43" spans="1:15" x14ac:dyDescent="0.25">
      <c r="A43" s="8" t="s">
        <v>50</v>
      </c>
      <c r="B43" s="2">
        <v>7966</v>
      </c>
      <c r="C43" s="25">
        <v>1460</v>
      </c>
      <c r="D43" s="25">
        <v>123</v>
      </c>
      <c r="E43" s="25">
        <v>141</v>
      </c>
      <c r="F43" s="26">
        <v>1389</v>
      </c>
      <c r="G43" s="26">
        <v>126</v>
      </c>
      <c r="H43" s="26">
        <v>154</v>
      </c>
      <c r="I43" s="2">
        <v>7966</v>
      </c>
      <c r="J43" s="27">
        <f t="shared" si="2"/>
        <v>-4.8630136986301371E-2</v>
      </c>
      <c r="K43" s="27">
        <f t="shared" si="0"/>
        <v>2.4390243902439025E-2</v>
      </c>
      <c r="L43" s="27">
        <f t="shared" si="0"/>
        <v>9.2198581560283682E-2</v>
      </c>
      <c r="M43" s="29">
        <f t="shared" si="3"/>
        <v>-71</v>
      </c>
      <c r="N43" s="29">
        <f t="shared" si="3"/>
        <v>3</v>
      </c>
      <c r="O43" s="29">
        <f t="shared" si="3"/>
        <v>13</v>
      </c>
    </row>
    <row r="44" spans="1:15" x14ac:dyDescent="0.25">
      <c r="A44" s="8" t="s">
        <v>51</v>
      </c>
      <c r="B44" s="2">
        <v>7981</v>
      </c>
      <c r="C44" s="25">
        <v>1011</v>
      </c>
      <c r="D44" s="25">
        <v>100</v>
      </c>
      <c r="E44" s="25">
        <v>113</v>
      </c>
      <c r="F44" s="26">
        <v>950</v>
      </c>
      <c r="G44" s="26">
        <v>102</v>
      </c>
      <c r="H44" s="26">
        <v>124</v>
      </c>
      <c r="I44" s="2">
        <v>7981</v>
      </c>
      <c r="J44" s="27">
        <f t="shared" si="2"/>
        <v>-6.0336300692383778E-2</v>
      </c>
      <c r="K44" s="27">
        <f t="shared" si="0"/>
        <v>0.02</v>
      </c>
      <c r="L44" s="27">
        <f t="shared" si="0"/>
        <v>9.7345132743362831E-2</v>
      </c>
      <c r="M44" s="29">
        <f t="shared" si="3"/>
        <v>-61</v>
      </c>
      <c r="N44" s="29">
        <f t="shared" si="3"/>
        <v>2</v>
      </c>
      <c r="O44" s="29">
        <f t="shared" si="3"/>
        <v>11</v>
      </c>
    </row>
    <row r="45" spans="1:15" x14ac:dyDescent="0.25">
      <c r="A45" s="8" t="s">
        <v>52</v>
      </c>
      <c r="B45" s="2">
        <v>7982</v>
      </c>
      <c r="C45" s="25">
        <v>582</v>
      </c>
      <c r="D45" s="25">
        <v>100</v>
      </c>
      <c r="E45" s="25">
        <v>113</v>
      </c>
      <c r="F45" s="26">
        <v>539</v>
      </c>
      <c r="G45" s="26">
        <v>102</v>
      </c>
      <c r="H45" s="26">
        <v>124</v>
      </c>
      <c r="I45" s="2">
        <v>7982</v>
      </c>
      <c r="J45" s="27">
        <f t="shared" si="2"/>
        <v>-7.3883161512027493E-2</v>
      </c>
      <c r="K45" s="27">
        <f t="shared" si="0"/>
        <v>0.02</v>
      </c>
      <c r="L45" s="27">
        <f t="shared" si="0"/>
        <v>9.7345132743362831E-2</v>
      </c>
      <c r="M45" s="29">
        <f t="shared" si="3"/>
        <v>-43</v>
      </c>
      <c r="N45" s="29">
        <f t="shared" si="3"/>
        <v>2</v>
      </c>
      <c r="O45" s="29">
        <f t="shared" si="3"/>
        <v>11</v>
      </c>
    </row>
    <row r="46" spans="1:15" ht="26.25" x14ac:dyDescent="0.25">
      <c r="A46" s="8" t="s">
        <v>53</v>
      </c>
      <c r="B46" s="2" t="s">
        <v>6</v>
      </c>
      <c r="C46" s="25">
        <v>10</v>
      </c>
      <c r="D46" s="25">
        <v>10</v>
      </c>
      <c r="E46" s="25">
        <v>10</v>
      </c>
      <c r="F46" s="26">
        <v>10</v>
      </c>
      <c r="G46" s="26">
        <v>10</v>
      </c>
      <c r="H46" s="26">
        <v>10</v>
      </c>
      <c r="I46" s="14" t="s">
        <v>6</v>
      </c>
      <c r="J46" s="27">
        <f t="shared" si="2"/>
        <v>0</v>
      </c>
      <c r="K46" s="27">
        <f t="shared" si="0"/>
        <v>0</v>
      </c>
      <c r="L46" s="27">
        <f t="shared" si="0"/>
        <v>0</v>
      </c>
      <c r="M46" s="29">
        <f t="shared" si="3"/>
        <v>0</v>
      </c>
      <c r="N46" s="29">
        <f t="shared" si="3"/>
        <v>0</v>
      </c>
      <c r="O46" s="29">
        <f t="shared" si="3"/>
        <v>0</v>
      </c>
    </row>
    <row r="47" spans="1:15" ht="26.25" x14ac:dyDescent="0.25">
      <c r="A47" s="8" t="s">
        <v>7</v>
      </c>
      <c r="B47" s="2" t="s">
        <v>8</v>
      </c>
      <c r="C47" s="25">
        <v>10</v>
      </c>
      <c r="D47" s="25">
        <v>10</v>
      </c>
      <c r="E47" s="25">
        <v>10</v>
      </c>
      <c r="F47" s="26">
        <v>10</v>
      </c>
      <c r="G47" s="26">
        <v>10</v>
      </c>
      <c r="H47" s="26">
        <v>10</v>
      </c>
      <c r="I47" s="14" t="s">
        <v>8</v>
      </c>
      <c r="J47" s="27">
        <f t="shared" si="2"/>
        <v>0</v>
      </c>
      <c r="K47" s="27">
        <f t="shared" si="0"/>
        <v>0</v>
      </c>
      <c r="L47" s="27">
        <f t="shared" si="0"/>
        <v>0</v>
      </c>
      <c r="M47" s="29">
        <f t="shared" si="3"/>
        <v>0</v>
      </c>
      <c r="N47" s="29">
        <f t="shared" si="3"/>
        <v>0</v>
      </c>
      <c r="O47" s="29">
        <f t="shared" si="3"/>
        <v>0</v>
      </c>
    </row>
    <row r="48" spans="1:15" x14ac:dyDescent="0.25">
      <c r="A48" s="8"/>
      <c r="B48" s="2"/>
      <c r="C48" s="1"/>
      <c r="D48" s="1"/>
      <c r="E48" s="1"/>
      <c r="F48" s="64" t="s">
        <v>60</v>
      </c>
      <c r="G48" s="65"/>
      <c r="H48" s="65"/>
      <c r="I48" s="66"/>
      <c r="J48" s="28">
        <f>AVERAGE(J3:J47)</f>
        <v>-5.3816400731692901E-2</v>
      </c>
      <c r="K48" s="28">
        <f>AVERAGE(K3:K47)</f>
        <v>2.3127454402448185E-2</v>
      </c>
      <c r="L48" s="28">
        <f>AVERAGE(L3:L47)</f>
        <v>8.744805533793526E-2</v>
      </c>
    </row>
  </sheetData>
  <mergeCells count="4">
    <mergeCell ref="C1:E1"/>
    <mergeCell ref="F1:H1"/>
    <mergeCell ref="J1:L1"/>
    <mergeCell ref="F48:I4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3</vt:i4>
      </vt:variant>
    </vt:vector>
  </HeadingPairs>
  <TitlesOfParts>
    <vt:vector size="13" baseType="lpstr">
      <vt:lpstr>2014 - 2015</vt:lpstr>
      <vt:lpstr>2015-2016</vt:lpstr>
      <vt:lpstr>2016-2017</vt:lpstr>
      <vt:lpstr>2017-2018</vt:lpstr>
      <vt:lpstr>2018-2019</vt:lpstr>
      <vt:lpstr>2019-2020</vt:lpstr>
      <vt:lpstr>2020-2021</vt:lpstr>
      <vt:lpstr>2021-2022</vt:lpstr>
      <vt:lpstr>2022-2023</vt:lpstr>
      <vt:lpstr>2023-2024</vt:lpstr>
      <vt:lpstr>'2015-2016'!Print_Area</vt:lpstr>
      <vt:lpstr>'2016-2017'!Print_Area</vt:lpstr>
      <vt:lpstr>'2018-2019'!Print_Area</vt:lpstr>
    </vt:vector>
  </TitlesOfParts>
  <Company>Lenovo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 User</dc:creator>
  <cp:lastModifiedBy>Steve Markham</cp:lastModifiedBy>
  <cp:lastPrinted>2023-12-08T20:09:33Z</cp:lastPrinted>
  <dcterms:created xsi:type="dcterms:W3CDTF">2010-11-24T18:38:41Z</dcterms:created>
  <dcterms:modified xsi:type="dcterms:W3CDTF">2023-12-08T20:18:16Z</dcterms:modified>
</cp:coreProperties>
</file>